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g_pos_bux\Desktop\Бюджета 2021 -2022,2023\Бюджет 2021-2022.2023\"/>
    </mc:Choice>
  </mc:AlternateContent>
  <xr:revisionPtr revIDLastSave="0" documentId="13_ncr:1_{66B291E9-6D1A-43B5-B8F5-9E0C7FBDF6AD}" xr6:coauthVersionLast="45" xr6:coauthVersionMax="45" xr10:uidLastSave="{00000000-0000-0000-0000-000000000000}"/>
  <bookViews>
    <workbookView xWindow="360" yWindow="0" windowWidth="22680" windowHeight="12384" xr2:uid="{00000000-000D-0000-FFFF-FFFF00000000}"/>
  </bookViews>
  <sheets>
    <sheet name="Приложение №4 Табл.№1" sheetId="2" r:id="rId1"/>
  </sheets>
  <definedNames>
    <definedName name="_xlnm.Print_Titles" localSheetId="0">'Приложение №4 Табл.№1'!$7:$7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6" i="2" l="1"/>
  <c r="J103" i="2" l="1"/>
  <c r="J125" i="2" s="1"/>
  <c r="J31" i="2" l="1"/>
  <c r="J16" i="2"/>
  <c r="J49" i="2"/>
  <c r="J8" i="2" l="1"/>
  <c r="J17" i="2"/>
  <c r="J18" i="2"/>
  <c r="J51" i="2" l="1"/>
</calcChain>
</file>

<file path=xl/sharedStrings.xml><?xml version="1.0" encoding="utf-8"?>
<sst xmlns="http://schemas.openxmlformats.org/spreadsheetml/2006/main" count="281" uniqueCount="207">
  <si>
    <t/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</si>
  <si>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</si>
  <si>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</si>
  <si>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Социальное обеспечение и иные выплаты населению</t>
  </si>
  <si>
    <t>Центральный аппарат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</si>
  <si>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</si>
  <si>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1517213</t>
  </si>
  <si>
    <t>1227180</t>
  </si>
  <si>
    <t>1225901</t>
  </si>
  <si>
    <t>1217179</t>
  </si>
  <si>
    <t>1217178</t>
  </si>
  <si>
    <t>1215902</t>
  </si>
  <si>
    <t>1200000</t>
  </si>
  <si>
    <t>1117156</t>
  </si>
  <si>
    <t>1110000</t>
  </si>
  <si>
    <t>1100000</t>
  </si>
  <si>
    <t>1017144</t>
  </si>
  <si>
    <t>1010000</t>
  </si>
  <si>
    <t>1000000</t>
  </si>
  <si>
    <t>0827141</t>
  </si>
  <si>
    <t>0817140</t>
  </si>
  <si>
    <t>0810000</t>
  </si>
  <si>
    <t>0800000</t>
  </si>
  <si>
    <t>0717136</t>
  </si>
  <si>
    <t>0715290</t>
  </si>
  <si>
    <t>0710000</t>
  </si>
  <si>
    <t>0700000</t>
  </si>
  <si>
    <t>0515082</t>
  </si>
  <si>
    <t>0510000</t>
  </si>
  <si>
    <t>0500000</t>
  </si>
  <si>
    <t>0417107</t>
  </si>
  <si>
    <t>0415280</t>
  </si>
  <si>
    <t>0410000</t>
  </si>
  <si>
    <t>0400000</t>
  </si>
  <si>
    <t>0227056</t>
  </si>
  <si>
    <t>0220000</t>
  </si>
  <si>
    <t>0210000</t>
  </si>
  <si>
    <t>0200000</t>
  </si>
  <si>
    <t>0117002</t>
  </si>
  <si>
    <t>0117001</t>
  </si>
  <si>
    <t>0110000</t>
  </si>
  <si>
    <t>0100000</t>
  </si>
  <si>
    <t>Вид расходов</t>
  </si>
  <si>
    <t>Код целевой классификации</t>
  </si>
  <si>
    <t>Наименование</t>
  </si>
  <si>
    <t>к Решению Муниципального совета</t>
  </si>
  <si>
    <t>Муниципальная программа "Защита населения и территории Пригородного сельского поселения от чрезвычайных ситуаций, обеспечение пожарной безопасности и безопасностилюдей на водных объектах"</t>
  </si>
  <si>
    <t>Муниципальная целевая программа " Повышение безопасности жизнедеятельности населения Пригородного сельского поселения"</t>
  </si>
  <si>
    <t>Мероприятия в рамках реализации муниципальной целевой программы в части пожарной безопасности</t>
  </si>
  <si>
    <t>Мероприятия в рамках реализации муниципальной целевой программы в части безопасности людей на водных объектах</t>
  </si>
  <si>
    <t>Муниципальная целевая программа "Содержание  ремонт автомобильных дорог общего пользования в грпницах Пригородного сельского поселения"</t>
  </si>
  <si>
    <t>Муниципальная целевая программа " Повышение безопасности дорожного движения в Пригородном сельском поселении"</t>
  </si>
  <si>
    <t>Реализация мероприятий в рамках программы</t>
  </si>
  <si>
    <t>Муниципальная программа "Благоустройство территории Пригородного сельского поселения"</t>
  </si>
  <si>
    <t xml:space="preserve">Муниципальная целевая программа "Благоустройство территории Пригородного сельского" поселения" </t>
  </si>
  <si>
    <t>Уличное освещение</t>
  </si>
  <si>
    <t>Реализация мероприятий по сбору и удалению ТБО</t>
  </si>
  <si>
    <t>Реализация мероприятий по содержанию мест захоронения</t>
  </si>
  <si>
    <t>Реализация мероприятий по прочему благоустройству</t>
  </si>
  <si>
    <t>Муниципальная программа " Создание условий для развития муниципальной службы и информатизации в Пригородном сельском поселении"</t>
  </si>
  <si>
    <t xml:space="preserve">Муниципальная целевая программа "Развитие информатизации в Пригородном сельском поселении"  </t>
  </si>
  <si>
    <t>Реализация мероприятий в части развития информатизации в Пригородном сельском поселении</t>
  </si>
  <si>
    <t>Муниципальная программа "Развитие молодежной политики, культуры и спорта на территории Пригородного сельского поселения"</t>
  </si>
  <si>
    <t>Муниципальная целевая программа "Развитие молодежной политики,культуры и спорта на территории Пригородного сельского поселения"</t>
  </si>
  <si>
    <t>Проведение мероприятий для детей и молодежи</t>
  </si>
  <si>
    <t>Проведение мероприятий в области культуры</t>
  </si>
  <si>
    <t>Проведение мероприятий в области массового спорта</t>
  </si>
  <si>
    <t>Проведение капитального ремонта муниципальных учреждений культуры</t>
  </si>
  <si>
    <t>Муниципальная программа "Социальная поддержка населения в Пригородном сельском поселении""</t>
  </si>
  <si>
    <t>Муниципальная целевая программа "Социальная поддержка населения Пригородного сельского поселения""</t>
  </si>
  <si>
    <t>Муниципальная целевая программа "Поддержка жилищно-коммунального хозяйства Пригородного сельского поселения"</t>
  </si>
  <si>
    <t>Муниципальная программа "Поддержка жилищно-коммунального хозяйства Пригородного сельского поселения"</t>
  </si>
  <si>
    <t>Мероприятия в области жилищного хозяйства</t>
  </si>
  <si>
    <t>Муниципальная программа "Эффективное управление муниципальной собственностью Пригородного сельского поселения"</t>
  </si>
  <si>
    <t>Муниципальная целевая программа "Эффективное управление муниципальной собственностью Пригородного сельского поселения"</t>
  </si>
  <si>
    <t>Мероприятия по управлению, распоряжению имуществом, находящимся в муниципальной собственности и приобретение права собственности</t>
  </si>
  <si>
    <t>Не программные расходы</t>
  </si>
  <si>
    <t>Глава муниципального образования</t>
  </si>
  <si>
    <t>Резервные фонды местных администраций</t>
  </si>
  <si>
    <t>Осуществление первичного воинского учета на территориях ,где отсутствуют военные комиссариаты</t>
  </si>
  <si>
    <t>ИТОГО</t>
  </si>
  <si>
    <t>Иные бюджетные ассигнования</t>
  </si>
  <si>
    <t>Муниципальная программа " Развитие автомобильных дорог общего пользования Пригородного сельского поселения"</t>
  </si>
  <si>
    <t>01.0.00.00000</t>
  </si>
  <si>
    <t>01.1.00.00000</t>
  </si>
  <si>
    <t>01.1.01.00000</t>
  </si>
  <si>
    <t>01.1.01.47010</t>
  </si>
  <si>
    <t>02.1.01.47110</t>
  </si>
  <si>
    <t>03.1.01.47210</t>
  </si>
  <si>
    <t>03.0.00.00000</t>
  </si>
  <si>
    <t>03.1.00.00000</t>
  </si>
  <si>
    <t>02.0.00.00000</t>
  </si>
  <si>
    <t>02.1.00.00000</t>
  </si>
  <si>
    <t>02.2.00.00000</t>
  </si>
  <si>
    <t>02.2.01.47130</t>
  </si>
  <si>
    <t>04.0.00.00000</t>
  </si>
  <si>
    <t>04.1.00.00000</t>
  </si>
  <si>
    <t>Закупка товаров, работ и услуг для обеспечения государственных (муниципальных) нужд</t>
  </si>
  <si>
    <t>70.0.00.51180</t>
  </si>
  <si>
    <t>70.0.00.87030</t>
  </si>
  <si>
    <t>70.0.00.87020</t>
  </si>
  <si>
    <t>70.0.00.87010</t>
  </si>
  <si>
    <t>70.0.00.00000</t>
  </si>
  <si>
    <t>03.1.01.00000</t>
  </si>
  <si>
    <t>10.0.00.00000</t>
  </si>
  <si>
    <t>10.1.00.00000</t>
  </si>
  <si>
    <t>10.1.01.00000</t>
  </si>
  <si>
    <t>10.1.01.47910</t>
  </si>
  <si>
    <t>02.2.01.00000</t>
  </si>
  <si>
    <t>02.1.01.00000</t>
  </si>
  <si>
    <t>08.0.00.00000</t>
  </si>
  <si>
    <t>08.1.00.00000</t>
  </si>
  <si>
    <t>08.1.01.00000</t>
  </si>
  <si>
    <t>Исполнение полномочий собственника имущества и полномочий в сфере земельных отношений</t>
  </si>
  <si>
    <t>08.1.01.47720</t>
  </si>
  <si>
    <t>08.1.01.47730</t>
  </si>
  <si>
    <t>Сохранение и увеличение поголовья коров в личных подсобных хозяйствах</t>
  </si>
  <si>
    <t>Привлечение населения для участия в мероприятиях</t>
  </si>
  <si>
    <t>05.1.02.00000</t>
  </si>
  <si>
    <t>05.1.01.00000</t>
  </si>
  <si>
    <t>Содержание и ремонт объектов культуры</t>
  </si>
  <si>
    <t>06.1.00.00000</t>
  </si>
  <si>
    <t>06.1.01.00000</t>
  </si>
  <si>
    <t>06.1.01.47510</t>
  </si>
  <si>
    <t>06.1.02.47520</t>
  </si>
  <si>
    <t>06.1.02.00000</t>
  </si>
  <si>
    <t>Реализация мероприятий по программе</t>
  </si>
  <si>
    <t>Социальная поддержка уровня жизни наименее защищенных слоев населения</t>
  </si>
  <si>
    <t>05.0.00.00000</t>
  </si>
  <si>
    <t>05.1.00.00000</t>
  </si>
  <si>
    <t>05.1.01.47410</t>
  </si>
  <si>
    <t>06.0.00.00000</t>
  </si>
  <si>
    <t>07.0.00.00000</t>
  </si>
  <si>
    <t>07.1.00.00000</t>
  </si>
  <si>
    <t>07.1.01.47610</t>
  </si>
  <si>
    <t>07.1.01.00000</t>
  </si>
  <si>
    <t>04.1.01.47310</t>
  </si>
  <si>
    <t>04.1.01.00000</t>
  </si>
  <si>
    <t>Укрепление материально-технической базы органов местного самоуправления</t>
  </si>
  <si>
    <t>Содержание и ремонт объектов жилищного фонда</t>
  </si>
  <si>
    <t>05.1.02.47440</t>
  </si>
  <si>
    <t>05.1.01.47420</t>
  </si>
  <si>
    <t>05.1.01.47430</t>
  </si>
  <si>
    <t>Выполнение законодательства в сфере пенсионного обеспечения муниципальных служащих</t>
  </si>
  <si>
    <t>Передача полномочий по исполнению бюджета Пригородного сельского поселения в части казначейского исполнения</t>
  </si>
  <si>
    <t>04.1.01.27320</t>
  </si>
  <si>
    <t>Межбюджетные трансферты</t>
  </si>
  <si>
    <t>Передача полномочий по осуществлению внешнего муниципального финансового контроля Пригородного сельского поселения</t>
  </si>
  <si>
    <t>70.0.00.87090</t>
  </si>
  <si>
    <t>Обеспечение сохранности автомобильных дорог</t>
  </si>
  <si>
    <t>Улучшение дорожных условий</t>
  </si>
  <si>
    <t>Создание необходимых условий для обеспечения пожарной безопасности, защиты жизни и здоровья граждан</t>
  </si>
  <si>
    <t>01.1.01.47030</t>
  </si>
  <si>
    <t>Создание благоприятной жизненной среды с обеспечением комфортных условий для населения</t>
  </si>
  <si>
    <t>03.1.01.47220</t>
  </si>
  <si>
    <t>03.1.01.47230</t>
  </si>
  <si>
    <t>03.1.01.47240</t>
  </si>
  <si>
    <t>Передача полномочий по обеспечению жителей Пригородного сельского поселения услугами культуры за счет средств бюджета поселения</t>
  </si>
  <si>
    <t>05.1.01.27450</t>
  </si>
  <si>
    <t>Муниципальная целевая программа "Развитие личных подсобных хозяйств на территории Пригородного сельского поселения</t>
  </si>
  <si>
    <t>Мероприятия по функционированию народной дружины Пригородного сельского поселения</t>
  </si>
  <si>
    <t>70.0.00.87070</t>
  </si>
  <si>
    <t>Улучшение жилищных условий граждан</t>
  </si>
  <si>
    <t>Расходы на мероприятия по переселению граждан из жилищного фонда, признанного непригодным для проживания</t>
  </si>
  <si>
    <t>Капитальные вложения в объекты государственной(муниципальной) собственности</t>
  </si>
  <si>
    <t>09.0.00.00000</t>
  </si>
  <si>
    <t>09.1.00.00000</t>
  </si>
  <si>
    <t>09.1.01.00000</t>
  </si>
  <si>
    <t>09.1.01.47810</t>
  </si>
  <si>
    <t>Муниципальная программа "Переселение граждан из жилищного фонда, признанного непригодным для проживания, и(или) с высоким уровнем износа Пригородного сельского поселения"</t>
  </si>
  <si>
    <t>Передача полномочий по осуществлению внутреннего муниципального финансового контроля Пригородного сельского поселения</t>
  </si>
  <si>
    <t>70.0.00.87120</t>
  </si>
  <si>
    <t>70.0.00.87130</t>
  </si>
  <si>
    <t>Депутаты представительного органа муниципального образования</t>
  </si>
  <si>
    <t>02.1.01.42440</t>
  </si>
  <si>
    <t>Финансирование дорожного хозяйства за счет средств областного бюджета</t>
  </si>
  <si>
    <t>02.1.01.72440</t>
  </si>
  <si>
    <t>07.1.02.00000</t>
  </si>
  <si>
    <t>Осуществление переданных полномочий по организации в границах Пригородного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</si>
  <si>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07.1.02.61510</t>
  </si>
  <si>
    <t>Повышение уровня водоснабжения населенных пунктов</t>
  </si>
  <si>
    <t xml:space="preserve">Содержание и ремонт автомобильных дорог в границах поселения </t>
  </si>
  <si>
    <t>Финансирование дорожного хозяйства за счет средств местного бюджета</t>
  </si>
  <si>
    <t>Доплата к пенсиям муниципальных служащих</t>
  </si>
  <si>
    <t>Мероприятия в области сельского хозяйства</t>
  </si>
  <si>
    <t>Расходы на выплаты персоналу в целях
обеспечения выполнения функций
государственными (муниципальными) органами,
казенными учреждениями, органами управления
государственными внебюджетными фондами</t>
  </si>
  <si>
    <t xml:space="preserve">Поддержка дорожного хозяйства </t>
  </si>
  <si>
    <t>02.1.01.47100</t>
  </si>
  <si>
    <t>100  000</t>
  </si>
  <si>
    <t>70.0.00.87040</t>
  </si>
  <si>
    <t>Проведение выборов главы поселения</t>
  </si>
  <si>
    <t>План 2021 год (руб.)</t>
  </si>
  <si>
    <t>Муниципальная целевая программа "Поддержка потребительского рынка на селе"</t>
  </si>
  <si>
    <t>11.0.00.00000</t>
  </si>
  <si>
    <t>11.1.00.00000</t>
  </si>
  <si>
    <t xml:space="preserve"> Возмещение части затрат организациям и индивидуальным предпринимателям , занимающимся доставкой товаров в отдельные сельские наслеенные пункты</t>
  </si>
  <si>
    <t>11.1.01.00000</t>
  </si>
  <si>
    <t xml:space="preserve"> Финансирование части затрат организациям и индивидуальным предпринимателям , занимающимся доставкой товаров в отдельные сельские наслеенные пункты</t>
  </si>
  <si>
    <t>11.1.01.72880</t>
  </si>
  <si>
    <t>11.1.01.42880</t>
  </si>
  <si>
    <t>Муниципальное учреждение Администрация Пригородного сельского поселения Ярославской области</t>
  </si>
  <si>
    <t>Ведомственная структура расходов бюджета Пригородного сельского поселения на 2021 год</t>
  </si>
  <si>
    <t xml:space="preserve">Приложение 7 </t>
  </si>
  <si>
    <t>Муниципальная  целевая программа "Переселение граждан из жилищного фонда, признанного непригодным для проживания, и(или) с высоким уровнем износа Пригородного сельского поселения"</t>
  </si>
  <si>
    <t>Муниципальная программа "Поддержка потребительского рынка на селе"</t>
  </si>
  <si>
    <t>Муниципальная  программа "Развитие личных подсобных хозяйств на территории Пригородного сельского поселения</t>
  </si>
  <si>
    <t xml:space="preserve">от 24.12.2020  №54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</si>
</sst>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left" vertical="top" wrapText="1"/>
      <protection hidden="1"/>
    </xf>
    <xf numFmtId="0" fontId="2" fillId="0" borderId="1" xfId="1" applyNumberFormat="1" applyFont="1" applyFill="1" applyBorder="1" applyAlignment="1" applyProtection="1">
      <alignment horizontal="center" vertical="top"/>
      <protection hidden="1"/>
    </xf>
    <xf numFmtId="164" fontId="2" fillId="0" borderId="1" xfId="1" applyNumberFormat="1" applyFont="1" applyFill="1" applyBorder="1" applyAlignment="1" applyProtection="1">
      <alignment horizontal="center" vertical="top"/>
      <protection hidden="1"/>
    </xf>
    <xf numFmtId="0" fontId="4" fillId="0" borderId="1" xfId="1" applyNumberFormat="1" applyFont="1" applyFill="1" applyBorder="1" applyAlignment="1" applyProtection="1">
      <alignment horizontal="left" vertical="top" wrapText="1"/>
      <protection hidden="1"/>
    </xf>
    <xf numFmtId="0" fontId="4" fillId="0" borderId="1" xfId="1" applyNumberFormat="1" applyFont="1" applyFill="1" applyBorder="1" applyAlignment="1" applyProtection="1">
      <alignment horizontal="center" vertical="top"/>
      <protection hidden="1"/>
    </xf>
    <xf numFmtId="164" fontId="4" fillId="0" borderId="1" xfId="1" applyNumberFormat="1" applyFont="1" applyFill="1" applyBorder="1" applyAlignment="1" applyProtection="1">
      <alignment horizontal="center" vertical="top"/>
      <protection hidden="1"/>
    </xf>
    <xf numFmtId="0" fontId="3" fillId="0" borderId="1" xfId="1" applyNumberFormat="1" applyFont="1" applyFill="1" applyBorder="1" applyAlignment="1" applyProtection="1">
      <alignment horizontal="left" vertical="top" wrapText="1"/>
      <protection hidden="1"/>
    </xf>
    <xf numFmtId="0" fontId="3" fillId="0" borderId="1" xfId="1" applyNumberFormat="1" applyFont="1" applyFill="1" applyBorder="1" applyAlignment="1" applyProtection="1">
      <alignment horizontal="center" vertical="top"/>
      <protection hidden="1"/>
    </xf>
    <xf numFmtId="164" fontId="3" fillId="0" borderId="1" xfId="1" applyNumberFormat="1" applyFont="1" applyFill="1" applyBorder="1" applyAlignment="1" applyProtection="1">
      <alignment horizontal="center" vertical="top"/>
      <protection hidden="1"/>
    </xf>
    <xf numFmtId="0" fontId="3" fillId="0" borderId="5" xfId="1" applyFont="1" applyFill="1" applyBorder="1" applyProtection="1">
      <protection hidden="1"/>
    </xf>
    <xf numFmtId="0" fontId="3" fillId="0" borderId="0" xfId="1" applyFont="1" applyFill="1" applyProtection="1">
      <protection hidden="1"/>
    </xf>
    <xf numFmtId="0" fontId="3" fillId="0" borderId="6" xfId="1" applyFont="1" applyFill="1" applyBorder="1" applyProtection="1">
      <protection hidden="1"/>
    </xf>
    <xf numFmtId="0" fontId="3" fillId="0" borderId="7" xfId="1" applyFont="1" applyFill="1" applyBorder="1" applyProtection="1">
      <protection hidden="1"/>
    </xf>
    <xf numFmtId="14" fontId="3" fillId="0" borderId="1" xfId="1" applyNumberFormat="1" applyFont="1" applyFill="1" applyBorder="1" applyAlignment="1" applyProtection="1">
      <alignment horizontal="center" vertical="top"/>
      <protection hidden="1"/>
    </xf>
    <xf numFmtId="0" fontId="1" fillId="0" borderId="0" xfId="1" applyFont="1" applyFill="1"/>
    <xf numFmtId="0" fontId="1" fillId="0" borderId="0" xfId="1" applyFont="1" applyFill="1" applyProtection="1"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4" xfId="1" applyNumberFormat="1" applyFont="1" applyFill="1" applyBorder="1" applyAlignment="1" applyProtection="1">
      <alignment horizontal="center" vertical="center"/>
      <protection hidden="1"/>
    </xf>
    <xf numFmtId="0" fontId="4" fillId="0" borderId="6" xfId="1" applyNumberFormat="1" applyFont="1" applyFill="1" applyBorder="1" applyAlignment="1" applyProtection="1">
      <alignment horizontal="center" vertical="center"/>
      <protection hidden="1"/>
    </xf>
    <xf numFmtId="0" fontId="4" fillId="0" borderId="7" xfId="1" applyNumberFormat="1" applyFont="1" applyFill="1" applyBorder="1" applyAlignment="1" applyProtection="1">
      <alignment horizontal="center" vertical="center"/>
      <protection hidden="1"/>
    </xf>
    <xf numFmtId="0" fontId="4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4" xfId="1" applyNumberFormat="1" applyFont="1" applyFill="1" applyBorder="1" applyAlignment="1" applyProtection="1">
      <alignment horizontal="center" vertical="center"/>
      <protection hidden="1"/>
    </xf>
    <xf numFmtId="0" fontId="4" fillId="0" borderId="6" xfId="1" applyNumberFormat="1" applyFont="1" applyFill="1" applyBorder="1" applyAlignment="1" applyProtection="1">
      <alignment horizontal="center" vertical="center"/>
      <protection hidden="1"/>
    </xf>
    <xf numFmtId="0" fontId="4" fillId="0" borderId="7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4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7" xfId="1" applyNumberFormat="1" applyFont="1" applyFill="1" applyBorder="1" applyAlignment="1" applyProtection="1">
      <alignment horizontal="center" vertical="center"/>
      <protection hidden="1"/>
    </xf>
    <xf numFmtId="0" fontId="4" fillId="0" borderId="6" xfId="1" applyNumberFormat="1" applyFont="1" applyFill="1" applyBorder="1" applyAlignment="1" applyProtection="1">
      <alignment horizontal="center" vertical="center"/>
      <protection hidden="1"/>
    </xf>
    <xf numFmtId="0" fontId="4" fillId="0" borderId="7" xfId="1" applyNumberFormat="1" applyFont="1" applyFill="1" applyBorder="1" applyAlignment="1" applyProtection="1">
      <alignment horizontal="center" vertical="center"/>
      <protection hidden="1"/>
    </xf>
    <xf numFmtId="0" fontId="4" fillId="0" borderId="6" xfId="1" applyNumberFormat="1" applyFont="1" applyFill="1" applyBorder="1" applyAlignment="1" applyProtection="1">
      <alignment horizontal="center" vertical="center"/>
      <protection hidden="1"/>
    </xf>
    <xf numFmtId="0" fontId="4" fillId="0" borderId="7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4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4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4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4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4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7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7" xfId="1" applyNumberFormat="1" applyFont="1" applyFill="1" applyBorder="1" applyAlignment="1" applyProtection="1">
      <alignment horizontal="center" vertical="center"/>
      <protection hidden="1"/>
    </xf>
    <xf numFmtId="14" fontId="4" fillId="0" borderId="1" xfId="1" applyNumberFormat="1" applyFont="1" applyFill="1" applyBorder="1" applyAlignment="1" applyProtection="1">
      <alignment horizontal="center" vertical="top"/>
      <protection hidden="1"/>
    </xf>
    <xf numFmtId="0" fontId="4" fillId="0" borderId="1" xfId="1" applyFont="1" applyBorder="1" applyAlignment="1" applyProtection="1">
      <alignment horizontal="left" vertical="top" wrapText="1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7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4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4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/>
      <protection hidden="1"/>
    </xf>
    <xf numFmtId="0" fontId="4" fillId="0" borderId="7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center" vertical="top"/>
      <protection hidden="1"/>
    </xf>
    <xf numFmtId="0" fontId="3" fillId="0" borderId="1" xfId="1" applyFont="1" applyBorder="1" applyAlignment="1" applyProtection="1">
      <alignment horizontal="left" vertical="top" wrapText="1"/>
      <protection hidden="1"/>
    </xf>
    <xf numFmtId="0" fontId="3" fillId="0" borderId="1" xfId="1" applyNumberFormat="1" applyFont="1" applyFill="1" applyBorder="1" applyAlignment="1" applyProtection="1">
      <alignment horizontal="center" vertical="top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4" xfId="1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right" vertical="top"/>
      <protection hidden="1"/>
    </xf>
    <xf numFmtId="0" fontId="2" fillId="0" borderId="1" xfId="1" applyNumberFormat="1" applyFont="1" applyFill="1" applyBorder="1" applyAlignment="1" applyProtection="1">
      <alignment horizontal="right" vertical="top"/>
      <protection hidden="1"/>
    </xf>
    <xf numFmtId="0" fontId="4" fillId="0" borderId="1" xfId="1" applyNumberFormat="1" applyFont="1" applyFill="1" applyBorder="1" applyAlignment="1" applyProtection="1">
      <alignment horizontal="right" vertical="top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7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Alignment="1" applyProtection="1">
      <alignment horizontal="right" vertical="center"/>
      <protection hidden="1"/>
    </xf>
    <xf numFmtId="0" fontId="3" fillId="0" borderId="0" xfId="1" applyFont="1" applyFill="1" applyAlignment="1" applyProtection="1">
      <alignment horizontal="right" vertical="center" wrapText="1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7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4" xfId="1" applyNumberFormat="1" applyFont="1" applyFill="1" applyBorder="1" applyAlignment="1" applyProtection="1">
      <alignment horizontal="center" vertical="center"/>
      <protection hidden="1"/>
    </xf>
    <xf numFmtId="0" fontId="4" fillId="0" borderId="6" xfId="1" applyNumberFormat="1" applyFont="1" applyFill="1" applyBorder="1" applyAlignment="1" applyProtection="1">
      <alignment horizontal="center" vertical="center"/>
      <protection hidden="1"/>
    </xf>
    <xf numFmtId="0" fontId="4" fillId="0" borderId="7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4" xfId="1" applyNumberFormat="1" applyFont="1" applyFill="1" applyBorder="1" applyAlignment="1" applyProtection="1">
      <alignment horizontal="center" vertical="center"/>
      <protection hidden="1"/>
    </xf>
    <xf numFmtId="0" fontId="4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4" xfId="1" applyNumberFormat="1" applyFont="1" applyFill="1" applyBorder="1" applyAlignment="1" applyProtection="1">
      <alignment horizontal="center" vertical="center"/>
      <protection hidden="1"/>
    </xf>
    <xf numFmtId="3" fontId="3" fillId="0" borderId="1" xfId="1" applyNumberFormat="1" applyFont="1" applyFill="1" applyBorder="1" applyAlignment="1" applyProtection="1">
      <alignment horizontal="right" vertical="top" wrapText="1"/>
      <protection hidden="1"/>
    </xf>
    <xf numFmtId="3" fontId="3" fillId="0" borderId="1" xfId="1" applyNumberFormat="1" applyFont="1" applyFill="1" applyBorder="1" applyAlignment="1" applyProtection="1">
      <alignment horizontal="right" vertical="top"/>
      <protection hidden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5"/>
  <sheetViews>
    <sheetView showGridLines="0" tabSelected="1" view="pageBreakPreview" topLeftCell="A82" zoomScaleSheetLayoutView="100" workbookViewId="0">
      <selection activeCell="J107" sqref="J107"/>
    </sheetView>
  </sheetViews>
  <sheetFormatPr defaultColWidth="9.109375" defaultRowHeight="13.2" x14ac:dyDescent="0.25"/>
  <cols>
    <col min="1" max="1" width="0.109375" style="16" customWidth="1"/>
    <col min="2" max="6" width="0" style="16" hidden="1" customWidth="1"/>
    <col min="7" max="7" width="51.33203125" style="16" customWidth="1"/>
    <col min="8" max="8" width="15.6640625" style="16" customWidth="1"/>
    <col min="9" max="9" width="9.6640625" style="16" customWidth="1"/>
    <col min="10" max="10" width="15.6640625" style="16" customWidth="1"/>
    <col min="11" max="11" width="9.109375" style="16" hidden="1" customWidth="1"/>
    <col min="12" max="237" width="9.109375" style="16" customWidth="1"/>
    <col min="238" max="16384" width="9.109375" style="16"/>
  </cols>
  <sheetData>
    <row r="1" spans="1:11" ht="15.6" customHeight="1" x14ac:dyDescent="0.3">
      <c r="A1" s="12"/>
      <c r="B1" s="12"/>
      <c r="C1" s="12"/>
      <c r="D1" s="12"/>
      <c r="E1" s="12"/>
      <c r="F1" s="12"/>
      <c r="G1" s="12"/>
      <c r="H1" s="81" t="s">
        <v>202</v>
      </c>
      <c r="I1" s="81"/>
      <c r="J1" s="81"/>
    </row>
    <row r="2" spans="1:11" ht="15.6" customHeight="1" x14ac:dyDescent="0.3">
      <c r="A2" s="12"/>
      <c r="B2" s="12"/>
      <c r="C2" s="12"/>
      <c r="D2" s="12"/>
      <c r="E2" s="12"/>
      <c r="F2" s="12"/>
      <c r="G2" s="12"/>
      <c r="H2" s="82" t="s">
        <v>45</v>
      </c>
      <c r="I2" s="82"/>
      <c r="J2" s="82"/>
    </row>
    <row r="3" spans="1:11" ht="15.6" customHeight="1" x14ac:dyDescent="0.3">
      <c r="A3" s="12"/>
      <c r="B3" s="12"/>
      <c r="C3" s="12"/>
      <c r="D3" s="12"/>
      <c r="E3" s="12"/>
      <c r="F3" s="12"/>
      <c r="G3" s="12"/>
      <c r="H3" s="81" t="s">
        <v>206</v>
      </c>
      <c r="I3" s="81"/>
      <c r="J3" s="81"/>
    </row>
    <row r="4" spans="1:11" ht="14.4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1" ht="71.400000000000006" customHeight="1" x14ac:dyDescent="0.3">
      <c r="A5" s="12"/>
      <c r="B5" s="85" t="s">
        <v>201</v>
      </c>
      <c r="C5" s="85"/>
      <c r="D5" s="85"/>
      <c r="E5" s="85"/>
      <c r="F5" s="85"/>
      <c r="G5" s="85"/>
      <c r="H5" s="85"/>
      <c r="I5" s="85"/>
      <c r="J5" s="85"/>
      <c r="K5" s="85"/>
    </row>
    <row r="6" spans="1:11" ht="14.4" customHeight="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1" ht="31.2" customHeight="1" x14ac:dyDescent="0.3">
      <c r="A7" s="12"/>
      <c r="B7" s="13"/>
      <c r="C7" s="13"/>
      <c r="D7" s="13"/>
      <c r="E7" s="14"/>
      <c r="F7" s="14"/>
      <c r="G7" s="1" t="s">
        <v>44</v>
      </c>
      <c r="H7" s="1" t="s">
        <v>43</v>
      </c>
      <c r="I7" s="1" t="s">
        <v>42</v>
      </c>
      <c r="J7" s="1" t="s">
        <v>191</v>
      </c>
    </row>
    <row r="8" spans="1:11" ht="69" customHeight="1" x14ac:dyDescent="0.3">
      <c r="A8" s="12"/>
      <c r="B8" s="13"/>
      <c r="C8" s="13"/>
      <c r="D8" s="13"/>
      <c r="E8" s="14"/>
      <c r="F8" s="14"/>
      <c r="G8" s="75" t="s">
        <v>200</v>
      </c>
      <c r="H8" s="1">
        <v>817</v>
      </c>
      <c r="I8" s="1"/>
      <c r="J8" s="76">
        <f>J9+J16+J31+J42+J49+J63+J71+J79+J86+J91+J96+J103</f>
        <v>19865456</v>
      </c>
    </row>
    <row r="9" spans="1:11" ht="78" x14ac:dyDescent="0.3">
      <c r="A9" s="11"/>
      <c r="B9" s="83" t="s">
        <v>41</v>
      </c>
      <c r="C9" s="83"/>
      <c r="D9" s="83"/>
      <c r="E9" s="83"/>
      <c r="F9" s="84"/>
      <c r="G9" s="2" t="s">
        <v>46</v>
      </c>
      <c r="H9" s="3" t="s">
        <v>83</v>
      </c>
      <c r="I9" s="4" t="s">
        <v>0</v>
      </c>
      <c r="J9" s="77">
        <v>105000</v>
      </c>
    </row>
    <row r="10" spans="1:11" ht="46.8" x14ac:dyDescent="0.3">
      <c r="A10" s="11"/>
      <c r="B10" s="88" t="s">
        <v>40</v>
      </c>
      <c r="C10" s="88"/>
      <c r="D10" s="88"/>
      <c r="E10" s="88"/>
      <c r="F10" s="89"/>
      <c r="G10" s="5" t="s">
        <v>47</v>
      </c>
      <c r="H10" s="6" t="s">
        <v>84</v>
      </c>
      <c r="I10" s="7" t="s">
        <v>0</v>
      </c>
      <c r="J10" s="78">
        <v>105000</v>
      </c>
    </row>
    <row r="11" spans="1:11" ht="46.8" x14ac:dyDescent="0.3">
      <c r="A11" s="11"/>
      <c r="B11" s="20"/>
      <c r="C11" s="20"/>
      <c r="D11" s="20"/>
      <c r="E11" s="20"/>
      <c r="F11" s="21"/>
      <c r="G11" s="5" t="s">
        <v>151</v>
      </c>
      <c r="H11" s="6" t="s">
        <v>85</v>
      </c>
      <c r="I11" s="7"/>
      <c r="J11" s="78">
        <v>105000</v>
      </c>
    </row>
    <row r="12" spans="1:11" ht="33.6" customHeight="1" x14ac:dyDescent="0.3">
      <c r="A12" s="11"/>
      <c r="B12" s="79" t="s">
        <v>39</v>
      </c>
      <c r="C12" s="79"/>
      <c r="D12" s="79"/>
      <c r="E12" s="79"/>
      <c r="F12" s="80"/>
      <c r="G12" s="62" t="s">
        <v>48</v>
      </c>
      <c r="H12" s="15" t="s">
        <v>86</v>
      </c>
      <c r="I12" s="10" t="s">
        <v>0</v>
      </c>
      <c r="J12" s="76">
        <v>100000</v>
      </c>
    </row>
    <row r="13" spans="1:11" ht="33.6" customHeight="1" x14ac:dyDescent="0.3">
      <c r="A13" s="11"/>
      <c r="B13" s="58"/>
      <c r="C13" s="58"/>
      <c r="D13" s="58"/>
      <c r="E13" s="58"/>
      <c r="F13" s="59"/>
      <c r="G13" s="8" t="s">
        <v>97</v>
      </c>
      <c r="H13" s="15"/>
      <c r="I13" s="10">
        <v>200</v>
      </c>
      <c r="J13" s="76">
        <v>100000</v>
      </c>
    </row>
    <row r="14" spans="1:11" ht="46.8" x14ac:dyDescent="0.3">
      <c r="A14" s="11"/>
      <c r="B14" s="92" t="s">
        <v>38</v>
      </c>
      <c r="C14" s="92"/>
      <c r="D14" s="92"/>
      <c r="E14" s="92"/>
      <c r="F14" s="93"/>
      <c r="G14" s="8" t="s">
        <v>49</v>
      </c>
      <c r="H14" s="15" t="s">
        <v>152</v>
      </c>
      <c r="I14" s="10" t="s">
        <v>0</v>
      </c>
      <c r="J14" s="76">
        <v>5000</v>
      </c>
    </row>
    <row r="15" spans="1:11" ht="31.2" x14ac:dyDescent="0.3">
      <c r="A15" s="11"/>
      <c r="B15" s="79">
        <v>200</v>
      </c>
      <c r="C15" s="79"/>
      <c r="D15" s="79"/>
      <c r="E15" s="79"/>
      <c r="F15" s="80"/>
      <c r="G15" s="8" t="s">
        <v>97</v>
      </c>
      <c r="H15" s="9" t="s">
        <v>0</v>
      </c>
      <c r="I15" s="10">
        <v>200</v>
      </c>
      <c r="J15" s="76">
        <v>5000</v>
      </c>
    </row>
    <row r="16" spans="1:11" ht="46.8" x14ac:dyDescent="0.3">
      <c r="A16" s="11"/>
      <c r="B16" s="86" t="s">
        <v>37</v>
      </c>
      <c r="C16" s="86"/>
      <c r="D16" s="86"/>
      <c r="E16" s="86"/>
      <c r="F16" s="87"/>
      <c r="G16" s="2" t="s">
        <v>82</v>
      </c>
      <c r="H16" s="3" t="s">
        <v>91</v>
      </c>
      <c r="I16" s="4" t="s">
        <v>0</v>
      </c>
      <c r="J16" s="77">
        <f>J20+J22+J24+J26+J30</f>
        <v>7485147</v>
      </c>
    </row>
    <row r="17" spans="1:10" ht="48.75" customHeight="1" x14ac:dyDescent="0.3">
      <c r="A17" s="11"/>
      <c r="B17" s="88" t="s">
        <v>36</v>
      </c>
      <c r="C17" s="88"/>
      <c r="D17" s="88"/>
      <c r="E17" s="88"/>
      <c r="F17" s="89"/>
      <c r="G17" s="5" t="s">
        <v>50</v>
      </c>
      <c r="H17" s="6" t="s">
        <v>92</v>
      </c>
      <c r="I17" s="7" t="s">
        <v>0</v>
      </c>
      <c r="J17" s="77">
        <f>J20+J22+J24+J26</f>
        <v>7465147</v>
      </c>
    </row>
    <row r="18" spans="1:10" ht="22.5" customHeight="1" x14ac:dyDescent="0.3">
      <c r="A18" s="11"/>
      <c r="B18" s="20"/>
      <c r="C18" s="20"/>
      <c r="D18" s="20"/>
      <c r="E18" s="20"/>
      <c r="F18" s="21"/>
      <c r="G18" s="5" t="s">
        <v>149</v>
      </c>
      <c r="H18" s="6" t="s">
        <v>109</v>
      </c>
      <c r="I18" s="7"/>
      <c r="J18" s="77">
        <f>J20+J22+J24+J26</f>
        <v>7465147</v>
      </c>
    </row>
    <row r="19" spans="1:10" ht="22.5" customHeight="1" x14ac:dyDescent="0.3">
      <c r="A19" s="11"/>
      <c r="B19" s="63"/>
      <c r="C19" s="63"/>
      <c r="D19" s="63"/>
      <c r="E19" s="63"/>
      <c r="F19" s="64"/>
      <c r="G19" s="8" t="s">
        <v>186</v>
      </c>
      <c r="H19" s="9" t="s">
        <v>187</v>
      </c>
      <c r="I19" s="7"/>
      <c r="J19" s="76">
        <v>100000</v>
      </c>
    </row>
    <row r="20" spans="1:10" ht="43.95" customHeight="1" x14ac:dyDescent="0.3">
      <c r="A20" s="11"/>
      <c r="B20" s="63"/>
      <c r="C20" s="63"/>
      <c r="D20" s="63"/>
      <c r="E20" s="63"/>
      <c r="F20" s="64"/>
      <c r="G20" s="8" t="s">
        <v>97</v>
      </c>
      <c r="H20" s="9"/>
      <c r="I20" s="10">
        <v>200</v>
      </c>
      <c r="J20" s="76">
        <v>100000</v>
      </c>
    </row>
    <row r="21" spans="1:10" ht="31.2" x14ac:dyDescent="0.3">
      <c r="A21" s="11"/>
      <c r="B21" s="79">
        <v>100</v>
      </c>
      <c r="C21" s="79"/>
      <c r="D21" s="79"/>
      <c r="E21" s="79"/>
      <c r="F21" s="80"/>
      <c r="G21" s="8" t="s">
        <v>181</v>
      </c>
      <c r="H21" s="15" t="s">
        <v>87</v>
      </c>
      <c r="I21" s="10"/>
      <c r="J21" s="76">
        <v>3626223</v>
      </c>
    </row>
    <row r="22" spans="1:10" ht="43.95" customHeight="1" x14ac:dyDescent="0.3">
      <c r="A22" s="11"/>
      <c r="B22" s="56"/>
      <c r="C22" s="56"/>
      <c r="D22" s="56"/>
      <c r="E22" s="56"/>
      <c r="F22" s="57"/>
      <c r="G22" s="8" t="s">
        <v>97</v>
      </c>
      <c r="H22" s="15"/>
      <c r="I22" s="10">
        <v>200</v>
      </c>
      <c r="J22" s="76">
        <v>3626223</v>
      </c>
    </row>
    <row r="23" spans="1:10" ht="31.2" x14ac:dyDescent="0.3">
      <c r="A23" s="11"/>
      <c r="B23" s="50"/>
      <c r="C23" s="50"/>
      <c r="D23" s="50"/>
      <c r="E23" s="50"/>
      <c r="F23" s="51"/>
      <c r="G23" s="8" t="s">
        <v>182</v>
      </c>
      <c r="H23" s="15" t="s">
        <v>174</v>
      </c>
      <c r="I23" s="10"/>
      <c r="J23" s="76">
        <v>186947</v>
      </c>
    </row>
    <row r="24" spans="1:10" ht="31.2" x14ac:dyDescent="0.3">
      <c r="A24" s="11"/>
      <c r="B24" s="56"/>
      <c r="C24" s="56"/>
      <c r="D24" s="56"/>
      <c r="E24" s="56"/>
      <c r="F24" s="57"/>
      <c r="G24" s="8" t="s">
        <v>97</v>
      </c>
      <c r="H24" s="15"/>
      <c r="I24" s="10">
        <v>200</v>
      </c>
      <c r="J24" s="76">
        <v>186947</v>
      </c>
    </row>
    <row r="25" spans="1:10" ht="31.2" x14ac:dyDescent="0.3">
      <c r="A25" s="11"/>
      <c r="B25" s="50"/>
      <c r="C25" s="50"/>
      <c r="D25" s="50"/>
      <c r="E25" s="50"/>
      <c r="F25" s="51"/>
      <c r="G25" s="8" t="s">
        <v>175</v>
      </c>
      <c r="H25" s="15" t="s">
        <v>176</v>
      </c>
      <c r="I25" s="10"/>
      <c r="J25" s="76">
        <v>3551977</v>
      </c>
    </row>
    <row r="26" spans="1:10" ht="31.2" x14ac:dyDescent="0.3">
      <c r="A26" s="11"/>
      <c r="B26" s="79">
        <v>200</v>
      </c>
      <c r="C26" s="79"/>
      <c r="D26" s="79"/>
      <c r="E26" s="79"/>
      <c r="F26" s="80"/>
      <c r="G26" s="8" t="s">
        <v>97</v>
      </c>
      <c r="H26" s="9" t="s">
        <v>0</v>
      </c>
      <c r="I26" s="10">
        <v>200</v>
      </c>
      <c r="J26" s="76">
        <v>3551977</v>
      </c>
    </row>
    <row r="27" spans="1:10" ht="46.8" x14ac:dyDescent="0.3">
      <c r="A27" s="11"/>
      <c r="B27" s="94" t="s">
        <v>35</v>
      </c>
      <c r="C27" s="94"/>
      <c r="D27" s="94"/>
      <c r="E27" s="94"/>
      <c r="F27" s="95"/>
      <c r="G27" s="5" t="s">
        <v>51</v>
      </c>
      <c r="H27" s="6" t="s">
        <v>93</v>
      </c>
      <c r="I27" s="7" t="s">
        <v>0</v>
      </c>
      <c r="J27" s="78">
        <v>20000</v>
      </c>
    </row>
    <row r="28" spans="1:10" ht="15.6" x14ac:dyDescent="0.3">
      <c r="A28" s="11"/>
      <c r="B28" s="22"/>
      <c r="C28" s="22"/>
      <c r="D28" s="22"/>
      <c r="E28" s="22"/>
      <c r="F28" s="23"/>
      <c r="G28" s="5" t="s">
        <v>150</v>
      </c>
      <c r="H28" s="6" t="s">
        <v>108</v>
      </c>
      <c r="I28" s="7"/>
      <c r="J28" s="78">
        <v>20000</v>
      </c>
    </row>
    <row r="29" spans="1:10" ht="15.6" x14ac:dyDescent="0.3">
      <c r="A29" s="11"/>
      <c r="B29" s="79" t="s">
        <v>34</v>
      </c>
      <c r="C29" s="79"/>
      <c r="D29" s="79"/>
      <c r="E29" s="79"/>
      <c r="F29" s="80"/>
      <c r="G29" s="8" t="s">
        <v>52</v>
      </c>
      <c r="H29" s="15" t="s">
        <v>94</v>
      </c>
      <c r="I29" s="10" t="s">
        <v>0</v>
      </c>
      <c r="J29" s="76">
        <v>20000</v>
      </c>
    </row>
    <row r="30" spans="1:10" ht="31.2" x14ac:dyDescent="0.3">
      <c r="A30" s="11"/>
      <c r="B30" s="90">
        <v>500</v>
      </c>
      <c r="C30" s="90"/>
      <c r="D30" s="90"/>
      <c r="E30" s="90"/>
      <c r="F30" s="91"/>
      <c r="G30" s="8" t="s">
        <v>1</v>
      </c>
      <c r="H30" s="9" t="s">
        <v>0</v>
      </c>
      <c r="I30" s="10">
        <v>200</v>
      </c>
      <c r="J30" s="76">
        <v>20000</v>
      </c>
    </row>
    <row r="31" spans="1:10" ht="36" customHeight="1" x14ac:dyDescent="0.3">
      <c r="A31" s="11"/>
      <c r="B31" s="86" t="s">
        <v>33</v>
      </c>
      <c r="C31" s="86"/>
      <c r="D31" s="86"/>
      <c r="E31" s="86"/>
      <c r="F31" s="87"/>
      <c r="G31" s="2" t="s">
        <v>53</v>
      </c>
      <c r="H31" s="3" t="s">
        <v>89</v>
      </c>
      <c r="I31" s="4" t="s">
        <v>0</v>
      </c>
      <c r="J31" s="77">
        <f>J35+J37+J39+J41</f>
        <v>3414327</v>
      </c>
    </row>
    <row r="32" spans="1:10" ht="54" customHeight="1" x14ac:dyDescent="0.3">
      <c r="A32" s="11"/>
      <c r="B32" s="88" t="s">
        <v>32</v>
      </c>
      <c r="C32" s="88"/>
      <c r="D32" s="88"/>
      <c r="E32" s="88"/>
      <c r="F32" s="89"/>
      <c r="G32" s="5" t="s">
        <v>54</v>
      </c>
      <c r="H32" s="6" t="s">
        <v>90</v>
      </c>
      <c r="I32" s="7" t="s">
        <v>0</v>
      </c>
      <c r="J32" s="78">
        <v>3414327</v>
      </c>
    </row>
    <row r="33" spans="1:10" ht="33" customHeight="1" x14ac:dyDescent="0.3">
      <c r="A33" s="11"/>
      <c r="B33" s="20"/>
      <c r="C33" s="20"/>
      <c r="D33" s="20"/>
      <c r="E33" s="20"/>
      <c r="F33" s="21"/>
      <c r="G33" s="5" t="s">
        <v>153</v>
      </c>
      <c r="H33" s="6" t="s">
        <v>103</v>
      </c>
      <c r="I33" s="7"/>
      <c r="J33" s="78">
        <v>3414327</v>
      </c>
    </row>
    <row r="34" spans="1:10" ht="15.6" x14ac:dyDescent="0.3">
      <c r="A34" s="11"/>
      <c r="B34" s="79" t="s">
        <v>31</v>
      </c>
      <c r="C34" s="79"/>
      <c r="D34" s="79"/>
      <c r="E34" s="79"/>
      <c r="F34" s="80"/>
      <c r="G34" s="8" t="s">
        <v>55</v>
      </c>
      <c r="H34" s="15" t="s">
        <v>88</v>
      </c>
      <c r="I34" s="10" t="s">
        <v>0</v>
      </c>
      <c r="J34" s="76">
        <v>2600000</v>
      </c>
    </row>
    <row r="35" spans="1:10" ht="31.2" x14ac:dyDescent="0.3">
      <c r="A35" s="11"/>
      <c r="B35" s="56"/>
      <c r="C35" s="56"/>
      <c r="D35" s="56"/>
      <c r="E35" s="56"/>
      <c r="F35" s="57"/>
      <c r="G35" s="8" t="s">
        <v>97</v>
      </c>
      <c r="H35" s="15"/>
      <c r="I35" s="10">
        <v>200</v>
      </c>
      <c r="J35" s="76">
        <v>2600000</v>
      </c>
    </row>
    <row r="36" spans="1:10" ht="21.75" customHeight="1" x14ac:dyDescent="0.3">
      <c r="A36" s="11"/>
      <c r="B36" s="90">
        <v>300</v>
      </c>
      <c r="C36" s="90"/>
      <c r="D36" s="90"/>
      <c r="E36" s="90"/>
      <c r="F36" s="91"/>
      <c r="G36" s="8" t="s">
        <v>56</v>
      </c>
      <c r="H36" s="15" t="s">
        <v>154</v>
      </c>
      <c r="I36" s="10"/>
      <c r="J36" s="76" t="s">
        <v>188</v>
      </c>
    </row>
    <row r="37" spans="1:10" ht="21.75" customHeight="1" x14ac:dyDescent="0.3">
      <c r="A37" s="11"/>
      <c r="B37" s="58"/>
      <c r="C37" s="58"/>
      <c r="D37" s="58"/>
      <c r="E37" s="58"/>
      <c r="F37" s="59"/>
      <c r="G37" s="8" t="s">
        <v>97</v>
      </c>
      <c r="H37" s="15"/>
      <c r="I37" s="10">
        <v>200</v>
      </c>
      <c r="J37" s="76">
        <v>64327</v>
      </c>
    </row>
    <row r="38" spans="1:10" ht="31.2" x14ac:dyDescent="0.3">
      <c r="A38" s="11"/>
      <c r="B38" s="92" t="s">
        <v>30</v>
      </c>
      <c r="C38" s="92"/>
      <c r="D38" s="92"/>
      <c r="E38" s="92"/>
      <c r="F38" s="93"/>
      <c r="G38" s="8" t="s">
        <v>57</v>
      </c>
      <c r="H38" s="15" t="s">
        <v>155</v>
      </c>
      <c r="I38" s="10" t="s">
        <v>0</v>
      </c>
      <c r="J38" s="76">
        <v>64327</v>
      </c>
    </row>
    <row r="39" spans="1:10" ht="31.2" x14ac:dyDescent="0.3">
      <c r="A39" s="11"/>
      <c r="B39" s="58"/>
      <c r="C39" s="58"/>
      <c r="D39" s="58"/>
      <c r="E39" s="58"/>
      <c r="F39" s="59"/>
      <c r="G39" s="8" t="s">
        <v>97</v>
      </c>
      <c r="H39" s="15"/>
      <c r="I39" s="10">
        <v>200</v>
      </c>
      <c r="J39" s="76">
        <v>100000</v>
      </c>
    </row>
    <row r="40" spans="1:10" ht="31.2" x14ac:dyDescent="0.3">
      <c r="A40" s="11"/>
      <c r="B40" s="79">
        <v>200</v>
      </c>
      <c r="C40" s="79"/>
      <c r="D40" s="79"/>
      <c r="E40" s="79"/>
      <c r="F40" s="80"/>
      <c r="G40" s="8" t="s">
        <v>58</v>
      </c>
      <c r="H40" s="15" t="s">
        <v>156</v>
      </c>
      <c r="I40" s="10"/>
      <c r="J40" s="76">
        <v>650000</v>
      </c>
    </row>
    <row r="41" spans="1:10" ht="31.2" x14ac:dyDescent="0.3">
      <c r="A41" s="11"/>
      <c r="B41" s="79">
        <v>300</v>
      </c>
      <c r="C41" s="79"/>
      <c r="D41" s="79"/>
      <c r="E41" s="79"/>
      <c r="F41" s="80"/>
      <c r="G41" s="8" t="s">
        <v>97</v>
      </c>
      <c r="H41" s="9" t="s">
        <v>0</v>
      </c>
      <c r="I41" s="10">
        <v>200</v>
      </c>
      <c r="J41" s="76">
        <v>650000</v>
      </c>
    </row>
    <row r="42" spans="1:10" ht="62.4" x14ac:dyDescent="0.3">
      <c r="A42" s="11"/>
      <c r="B42" s="86" t="s">
        <v>29</v>
      </c>
      <c r="C42" s="86"/>
      <c r="D42" s="86"/>
      <c r="E42" s="86"/>
      <c r="F42" s="87"/>
      <c r="G42" s="2" t="s">
        <v>59</v>
      </c>
      <c r="H42" s="3" t="s">
        <v>95</v>
      </c>
      <c r="I42" s="4" t="s">
        <v>0</v>
      </c>
      <c r="J42" s="77">
        <v>233000</v>
      </c>
    </row>
    <row r="43" spans="1:10" ht="46.8" x14ac:dyDescent="0.3">
      <c r="A43" s="11"/>
      <c r="B43" s="88" t="s">
        <v>28</v>
      </c>
      <c r="C43" s="88"/>
      <c r="D43" s="88"/>
      <c r="E43" s="88"/>
      <c r="F43" s="89"/>
      <c r="G43" s="5" t="s">
        <v>60</v>
      </c>
      <c r="H43" s="6" t="s">
        <v>96</v>
      </c>
      <c r="I43" s="7" t="s">
        <v>0</v>
      </c>
      <c r="J43" s="78">
        <v>233000</v>
      </c>
    </row>
    <row r="44" spans="1:10" ht="31.2" x14ac:dyDescent="0.3">
      <c r="A44" s="11"/>
      <c r="B44" s="32"/>
      <c r="C44" s="32"/>
      <c r="D44" s="32"/>
      <c r="E44" s="32"/>
      <c r="F44" s="33"/>
      <c r="G44" s="5" t="s">
        <v>138</v>
      </c>
      <c r="H44" s="6" t="s">
        <v>137</v>
      </c>
      <c r="I44" s="7"/>
      <c r="J44" s="78">
        <v>233000</v>
      </c>
    </row>
    <row r="45" spans="1:10" ht="48.75" customHeight="1" x14ac:dyDescent="0.3">
      <c r="A45" s="11"/>
      <c r="B45" s="79" t="s">
        <v>27</v>
      </c>
      <c r="C45" s="79"/>
      <c r="D45" s="79"/>
      <c r="E45" s="79"/>
      <c r="F45" s="80"/>
      <c r="G45" s="8" t="s">
        <v>61</v>
      </c>
      <c r="H45" s="15" t="s">
        <v>136</v>
      </c>
      <c r="I45" s="10" t="s">
        <v>0</v>
      </c>
      <c r="J45" s="76">
        <v>20000</v>
      </c>
    </row>
    <row r="46" spans="1:10" ht="31.2" x14ac:dyDescent="0.3">
      <c r="A46" s="11"/>
      <c r="B46" s="90">
        <v>400</v>
      </c>
      <c r="C46" s="90"/>
      <c r="D46" s="90"/>
      <c r="E46" s="90"/>
      <c r="F46" s="91"/>
      <c r="G46" s="8" t="s">
        <v>97</v>
      </c>
      <c r="H46" s="9" t="s">
        <v>0</v>
      </c>
      <c r="I46" s="10">
        <v>200</v>
      </c>
      <c r="J46" s="76">
        <v>20000</v>
      </c>
    </row>
    <row r="47" spans="1:10" ht="46.8" x14ac:dyDescent="0.3">
      <c r="A47" s="11"/>
      <c r="B47" s="34"/>
      <c r="C47" s="34"/>
      <c r="D47" s="34"/>
      <c r="E47" s="34"/>
      <c r="F47" s="35"/>
      <c r="G47" s="8" t="s">
        <v>144</v>
      </c>
      <c r="H47" s="9" t="s">
        <v>145</v>
      </c>
      <c r="I47" s="10"/>
      <c r="J47" s="76">
        <v>213000</v>
      </c>
    </row>
    <row r="48" spans="1:10" ht="15.6" x14ac:dyDescent="0.3">
      <c r="A48" s="11"/>
      <c r="B48" s="34"/>
      <c r="C48" s="34"/>
      <c r="D48" s="34"/>
      <c r="E48" s="34"/>
      <c r="F48" s="35"/>
      <c r="G48" s="8" t="s">
        <v>146</v>
      </c>
      <c r="H48" s="9"/>
      <c r="I48" s="10">
        <v>500</v>
      </c>
      <c r="J48" s="76">
        <v>213000</v>
      </c>
    </row>
    <row r="49" spans="1:10" ht="52.5" customHeight="1" x14ac:dyDescent="0.3">
      <c r="A49" s="11"/>
      <c r="B49" s="86" t="s">
        <v>26</v>
      </c>
      <c r="C49" s="86"/>
      <c r="D49" s="86"/>
      <c r="E49" s="86"/>
      <c r="F49" s="87"/>
      <c r="G49" s="2" t="s">
        <v>62</v>
      </c>
      <c r="H49" s="3" t="s">
        <v>128</v>
      </c>
      <c r="I49" s="4" t="s">
        <v>0</v>
      </c>
      <c r="J49" s="77">
        <f>J53+J55+J57+J59+J62</f>
        <v>690000</v>
      </c>
    </row>
    <row r="50" spans="1:10" ht="46.8" x14ac:dyDescent="0.3">
      <c r="A50" s="11"/>
      <c r="B50" s="88" t="s">
        <v>25</v>
      </c>
      <c r="C50" s="88"/>
      <c r="D50" s="88"/>
      <c r="E50" s="88"/>
      <c r="F50" s="89"/>
      <c r="G50" s="5" t="s">
        <v>63</v>
      </c>
      <c r="H50" s="6" t="s">
        <v>129</v>
      </c>
      <c r="I50" s="7" t="s">
        <v>0</v>
      </c>
      <c r="J50" s="78">
        <v>690000</v>
      </c>
    </row>
    <row r="51" spans="1:10" ht="36" customHeight="1" x14ac:dyDescent="0.3">
      <c r="A51" s="11"/>
      <c r="B51" s="24"/>
      <c r="C51" s="24"/>
      <c r="D51" s="24"/>
      <c r="E51" s="24"/>
      <c r="F51" s="25"/>
      <c r="G51" s="5" t="s">
        <v>117</v>
      </c>
      <c r="H51" s="6" t="s">
        <v>119</v>
      </c>
      <c r="I51" s="7"/>
      <c r="J51" s="78">
        <f>J52+J54+J56+J58</f>
        <v>490000</v>
      </c>
    </row>
    <row r="52" spans="1:10" ht="15.6" x14ac:dyDescent="0.3">
      <c r="A52" s="11"/>
      <c r="B52" s="79" t="s">
        <v>24</v>
      </c>
      <c r="C52" s="79"/>
      <c r="D52" s="79"/>
      <c r="E52" s="79"/>
      <c r="F52" s="80"/>
      <c r="G52" s="8" t="s">
        <v>64</v>
      </c>
      <c r="H52" s="15" t="s">
        <v>130</v>
      </c>
      <c r="I52" s="10" t="s">
        <v>0</v>
      </c>
      <c r="J52" s="76">
        <v>60000</v>
      </c>
    </row>
    <row r="53" spans="1:10" ht="31.2" x14ac:dyDescent="0.3">
      <c r="A53" s="11"/>
      <c r="B53" s="56"/>
      <c r="C53" s="56"/>
      <c r="D53" s="56"/>
      <c r="E53" s="56"/>
      <c r="F53" s="57"/>
      <c r="G53" s="8" t="s">
        <v>1</v>
      </c>
      <c r="H53" s="15"/>
      <c r="I53" s="10">
        <v>200</v>
      </c>
      <c r="J53" s="76">
        <v>60000</v>
      </c>
    </row>
    <row r="54" spans="1:10" ht="15.6" x14ac:dyDescent="0.3">
      <c r="A54" s="11"/>
      <c r="B54" s="79">
        <v>300</v>
      </c>
      <c r="C54" s="79"/>
      <c r="D54" s="79"/>
      <c r="E54" s="79"/>
      <c r="F54" s="80"/>
      <c r="G54" s="8" t="s">
        <v>65</v>
      </c>
      <c r="H54" s="15" t="s">
        <v>141</v>
      </c>
      <c r="I54" s="10"/>
      <c r="J54" s="76">
        <v>250000</v>
      </c>
    </row>
    <row r="55" spans="1:10" ht="31.2" x14ac:dyDescent="0.3">
      <c r="A55" s="11"/>
      <c r="B55" s="56"/>
      <c r="C55" s="56"/>
      <c r="D55" s="56"/>
      <c r="E55" s="56"/>
      <c r="F55" s="57"/>
      <c r="G55" s="8" t="s">
        <v>1</v>
      </c>
      <c r="H55" s="15"/>
      <c r="I55" s="10">
        <v>200</v>
      </c>
      <c r="J55" s="76">
        <v>250000</v>
      </c>
    </row>
    <row r="56" spans="1:10" ht="31.2" x14ac:dyDescent="0.3">
      <c r="A56" s="11"/>
      <c r="B56" s="90">
        <v>500</v>
      </c>
      <c r="C56" s="90"/>
      <c r="D56" s="90"/>
      <c r="E56" s="90"/>
      <c r="F56" s="91"/>
      <c r="G56" s="8" t="s">
        <v>66</v>
      </c>
      <c r="H56" s="15" t="s">
        <v>142</v>
      </c>
      <c r="I56" s="10"/>
      <c r="J56" s="76">
        <v>80000</v>
      </c>
    </row>
    <row r="57" spans="1:10" ht="31.2" x14ac:dyDescent="0.3">
      <c r="A57" s="11"/>
      <c r="B57" s="38"/>
      <c r="C57" s="38"/>
      <c r="D57" s="38"/>
      <c r="E57" s="38"/>
      <c r="F57" s="39"/>
      <c r="G57" s="8" t="s">
        <v>1</v>
      </c>
      <c r="H57" s="15"/>
      <c r="I57" s="10">
        <v>200</v>
      </c>
      <c r="J57" s="76">
        <v>80000</v>
      </c>
    </row>
    <row r="58" spans="1:10" ht="46.8" x14ac:dyDescent="0.3">
      <c r="A58" s="11"/>
      <c r="B58" s="38"/>
      <c r="C58" s="38"/>
      <c r="D58" s="38"/>
      <c r="E58" s="38"/>
      <c r="F58" s="39"/>
      <c r="G58" s="8" t="s">
        <v>157</v>
      </c>
      <c r="H58" s="9" t="s">
        <v>158</v>
      </c>
      <c r="I58" s="10"/>
      <c r="J58" s="76">
        <v>100000</v>
      </c>
    </row>
    <row r="59" spans="1:10" ht="15.6" x14ac:dyDescent="0.3">
      <c r="A59" s="11"/>
      <c r="B59" s="58"/>
      <c r="C59" s="58"/>
      <c r="D59" s="58"/>
      <c r="E59" s="58"/>
      <c r="F59" s="59"/>
      <c r="G59" s="8" t="s">
        <v>146</v>
      </c>
      <c r="H59" s="9"/>
      <c r="I59" s="10">
        <v>500</v>
      </c>
      <c r="J59" s="76">
        <v>100000</v>
      </c>
    </row>
    <row r="60" spans="1:10" ht="15.6" x14ac:dyDescent="0.3">
      <c r="A60" s="11"/>
      <c r="B60" s="26"/>
      <c r="C60" s="26"/>
      <c r="D60" s="26"/>
      <c r="E60" s="26"/>
      <c r="F60" s="27"/>
      <c r="G60" s="5" t="s">
        <v>120</v>
      </c>
      <c r="H60" s="15" t="s">
        <v>118</v>
      </c>
      <c r="I60" s="10"/>
      <c r="J60" s="78">
        <v>200000</v>
      </c>
    </row>
    <row r="61" spans="1:10" ht="31.2" x14ac:dyDescent="0.3">
      <c r="A61" s="11"/>
      <c r="B61" s="92" t="s">
        <v>23</v>
      </c>
      <c r="C61" s="92"/>
      <c r="D61" s="92"/>
      <c r="E61" s="92"/>
      <c r="F61" s="93"/>
      <c r="G61" s="8" t="s">
        <v>67</v>
      </c>
      <c r="H61" s="15" t="s">
        <v>140</v>
      </c>
      <c r="I61" s="10" t="s">
        <v>0</v>
      </c>
      <c r="J61" s="76">
        <v>200000</v>
      </c>
    </row>
    <row r="62" spans="1:10" ht="31.2" x14ac:dyDescent="0.3">
      <c r="A62" s="11"/>
      <c r="B62" s="90">
        <v>200</v>
      </c>
      <c r="C62" s="90"/>
      <c r="D62" s="90"/>
      <c r="E62" s="90"/>
      <c r="F62" s="91"/>
      <c r="G62" s="8" t="s">
        <v>1</v>
      </c>
      <c r="H62" s="9" t="s">
        <v>0</v>
      </c>
      <c r="I62" s="10">
        <v>200</v>
      </c>
      <c r="J62" s="76">
        <v>200000</v>
      </c>
    </row>
    <row r="63" spans="1:10" ht="46.8" x14ac:dyDescent="0.3">
      <c r="A63" s="11"/>
      <c r="B63" s="86" t="s">
        <v>22</v>
      </c>
      <c r="C63" s="86"/>
      <c r="D63" s="86"/>
      <c r="E63" s="86"/>
      <c r="F63" s="87"/>
      <c r="G63" s="2" t="s">
        <v>68</v>
      </c>
      <c r="H63" s="3" t="s">
        <v>131</v>
      </c>
      <c r="I63" s="4" t="s">
        <v>0</v>
      </c>
      <c r="J63" s="77">
        <v>224000</v>
      </c>
    </row>
    <row r="64" spans="1:10" ht="46.8" x14ac:dyDescent="0.3">
      <c r="A64" s="11"/>
      <c r="B64" s="88" t="s">
        <v>21</v>
      </c>
      <c r="C64" s="88"/>
      <c r="D64" s="88"/>
      <c r="E64" s="88"/>
      <c r="F64" s="89"/>
      <c r="G64" s="5" t="s">
        <v>69</v>
      </c>
      <c r="H64" s="6" t="s">
        <v>121</v>
      </c>
      <c r="I64" s="7" t="s">
        <v>0</v>
      </c>
      <c r="J64" s="78">
        <v>224000</v>
      </c>
    </row>
    <row r="65" spans="1:10" ht="33.6" customHeight="1" x14ac:dyDescent="0.3">
      <c r="A65" s="11"/>
      <c r="B65" s="30"/>
      <c r="C65" s="30"/>
      <c r="D65" s="30"/>
      <c r="E65" s="30"/>
      <c r="F65" s="31"/>
      <c r="G65" s="5" t="s">
        <v>143</v>
      </c>
      <c r="H65" s="6" t="s">
        <v>122</v>
      </c>
      <c r="I65" s="7"/>
      <c r="J65" s="78">
        <v>174000</v>
      </c>
    </row>
    <row r="66" spans="1:10" ht="15.6" x14ac:dyDescent="0.3">
      <c r="A66" s="11"/>
      <c r="B66" s="79" t="s">
        <v>20</v>
      </c>
      <c r="C66" s="79"/>
      <c r="D66" s="79"/>
      <c r="E66" s="79"/>
      <c r="F66" s="80"/>
      <c r="G66" s="8" t="s">
        <v>183</v>
      </c>
      <c r="H66" s="15" t="s">
        <v>123</v>
      </c>
      <c r="I66" s="10" t="s">
        <v>0</v>
      </c>
      <c r="J66" s="76">
        <v>174000</v>
      </c>
    </row>
    <row r="67" spans="1:10" ht="31.2" x14ac:dyDescent="0.3">
      <c r="A67" s="11"/>
      <c r="B67" s="79">
        <v>200</v>
      </c>
      <c r="C67" s="79"/>
      <c r="D67" s="79"/>
      <c r="E67" s="79"/>
      <c r="F67" s="80"/>
      <c r="G67" s="8" t="s">
        <v>3</v>
      </c>
      <c r="H67" s="9" t="s">
        <v>0</v>
      </c>
      <c r="I67" s="10">
        <v>300</v>
      </c>
      <c r="J67" s="76">
        <v>174000</v>
      </c>
    </row>
    <row r="68" spans="1:10" ht="31.2" x14ac:dyDescent="0.3">
      <c r="A68" s="11"/>
      <c r="B68" s="28"/>
      <c r="C68" s="28"/>
      <c r="D68" s="28"/>
      <c r="E68" s="28"/>
      <c r="F68" s="29"/>
      <c r="G68" s="5" t="s">
        <v>127</v>
      </c>
      <c r="H68" s="6" t="s">
        <v>125</v>
      </c>
      <c r="I68" s="10"/>
      <c r="J68" s="76">
        <v>50000</v>
      </c>
    </row>
    <row r="69" spans="1:10" ht="15.6" x14ac:dyDescent="0.3">
      <c r="A69" s="11"/>
      <c r="B69" s="90">
        <v>300</v>
      </c>
      <c r="C69" s="90"/>
      <c r="D69" s="90"/>
      <c r="E69" s="90"/>
      <c r="F69" s="91"/>
      <c r="G69" s="8" t="s">
        <v>126</v>
      </c>
      <c r="H69" s="15" t="s">
        <v>124</v>
      </c>
      <c r="I69" s="10"/>
      <c r="J69" s="76">
        <v>50000</v>
      </c>
    </row>
    <row r="70" spans="1:10" ht="34.5" customHeight="1" x14ac:dyDescent="0.3">
      <c r="A70" s="11"/>
      <c r="B70" s="79" t="s">
        <v>19</v>
      </c>
      <c r="C70" s="79"/>
      <c r="D70" s="79"/>
      <c r="E70" s="79"/>
      <c r="F70" s="80"/>
      <c r="G70" s="8" t="s">
        <v>97</v>
      </c>
      <c r="H70" s="9"/>
      <c r="I70" s="10">
        <v>200</v>
      </c>
      <c r="J70" s="76">
        <v>50000</v>
      </c>
    </row>
    <row r="71" spans="1:10" ht="46.8" x14ac:dyDescent="0.3">
      <c r="A71" s="11"/>
      <c r="B71" s="86" t="s">
        <v>18</v>
      </c>
      <c r="C71" s="86"/>
      <c r="D71" s="86"/>
      <c r="E71" s="86"/>
      <c r="F71" s="87"/>
      <c r="G71" s="2" t="s">
        <v>71</v>
      </c>
      <c r="H71" s="3" t="s">
        <v>132</v>
      </c>
      <c r="I71" s="4" t="s">
        <v>0</v>
      </c>
      <c r="J71" s="77">
        <v>260000</v>
      </c>
    </row>
    <row r="72" spans="1:10" ht="46.8" x14ac:dyDescent="0.3">
      <c r="A72" s="11"/>
      <c r="B72" s="88" t="s">
        <v>17</v>
      </c>
      <c r="C72" s="88"/>
      <c r="D72" s="88"/>
      <c r="E72" s="88"/>
      <c r="F72" s="89"/>
      <c r="G72" s="5" t="s">
        <v>70</v>
      </c>
      <c r="H72" s="6" t="s">
        <v>133</v>
      </c>
      <c r="I72" s="7" t="s">
        <v>0</v>
      </c>
      <c r="J72" s="78">
        <v>260000</v>
      </c>
    </row>
    <row r="73" spans="1:10" ht="39" customHeight="1" x14ac:dyDescent="0.3">
      <c r="A73" s="11"/>
      <c r="B73" s="30"/>
      <c r="C73" s="30"/>
      <c r="D73" s="30"/>
      <c r="E73" s="30"/>
      <c r="F73" s="31"/>
      <c r="G73" s="5" t="s">
        <v>139</v>
      </c>
      <c r="H73" s="6" t="s">
        <v>135</v>
      </c>
      <c r="I73" s="7"/>
      <c r="J73" s="78">
        <v>150000</v>
      </c>
    </row>
    <row r="74" spans="1:10" ht="15.6" x14ac:dyDescent="0.3">
      <c r="A74" s="11"/>
      <c r="B74" s="79" t="s">
        <v>16</v>
      </c>
      <c r="C74" s="79"/>
      <c r="D74" s="79"/>
      <c r="E74" s="79"/>
      <c r="F74" s="80"/>
      <c r="G74" s="8" t="s">
        <v>72</v>
      </c>
      <c r="H74" s="15" t="s">
        <v>134</v>
      </c>
      <c r="I74" s="10" t="s">
        <v>0</v>
      </c>
      <c r="J74" s="76">
        <v>150000</v>
      </c>
    </row>
    <row r="75" spans="1:10" ht="31.2" x14ac:dyDescent="0.3">
      <c r="A75" s="11"/>
      <c r="B75" s="56"/>
      <c r="C75" s="56"/>
      <c r="D75" s="56"/>
      <c r="E75" s="56"/>
      <c r="F75" s="57"/>
      <c r="G75" s="8" t="s">
        <v>97</v>
      </c>
      <c r="H75" s="15"/>
      <c r="I75" s="10">
        <v>200</v>
      </c>
      <c r="J75" s="76">
        <v>150000</v>
      </c>
    </row>
    <row r="76" spans="1:10" ht="31.2" x14ac:dyDescent="0.3">
      <c r="A76" s="11"/>
      <c r="B76" s="52"/>
      <c r="C76" s="52"/>
      <c r="D76" s="52"/>
      <c r="E76" s="52"/>
      <c r="F76" s="53"/>
      <c r="G76" s="55" t="s">
        <v>180</v>
      </c>
      <c r="H76" s="54" t="s">
        <v>177</v>
      </c>
      <c r="I76" s="7"/>
      <c r="J76" s="78">
        <v>110000</v>
      </c>
    </row>
    <row r="77" spans="1:10" ht="93.6" x14ac:dyDescent="0.3">
      <c r="A77" s="11"/>
      <c r="B77" s="52"/>
      <c r="C77" s="52"/>
      <c r="D77" s="52"/>
      <c r="E77" s="52"/>
      <c r="F77" s="53"/>
      <c r="G77" s="8" t="s">
        <v>178</v>
      </c>
      <c r="H77" s="15" t="s">
        <v>179</v>
      </c>
      <c r="I77" s="10"/>
      <c r="J77" s="76">
        <v>110000</v>
      </c>
    </row>
    <row r="78" spans="1:10" ht="31.2" x14ac:dyDescent="0.3">
      <c r="A78" s="11"/>
      <c r="B78" s="90">
        <v>600</v>
      </c>
      <c r="C78" s="90"/>
      <c r="D78" s="90"/>
      <c r="E78" s="90"/>
      <c r="F78" s="91"/>
      <c r="G78" s="8" t="s">
        <v>97</v>
      </c>
      <c r="H78" s="15"/>
      <c r="I78" s="10">
        <v>200</v>
      </c>
      <c r="J78" s="76">
        <v>110000</v>
      </c>
    </row>
    <row r="79" spans="1:10" ht="46.8" x14ac:dyDescent="0.3">
      <c r="A79" s="11"/>
      <c r="B79" s="86" t="s">
        <v>15</v>
      </c>
      <c r="C79" s="86"/>
      <c r="D79" s="86"/>
      <c r="E79" s="86"/>
      <c r="F79" s="87"/>
      <c r="G79" s="2" t="s">
        <v>73</v>
      </c>
      <c r="H79" s="3" t="s">
        <v>110</v>
      </c>
      <c r="I79" s="4" t="s">
        <v>0</v>
      </c>
      <c r="J79" s="77">
        <v>159673</v>
      </c>
    </row>
    <row r="80" spans="1:10" ht="51.75" customHeight="1" x14ac:dyDescent="0.3">
      <c r="A80" s="11"/>
      <c r="B80" s="88" t="s">
        <v>14</v>
      </c>
      <c r="C80" s="88"/>
      <c r="D80" s="88"/>
      <c r="E80" s="88"/>
      <c r="F80" s="89"/>
      <c r="G80" s="5" t="s">
        <v>74</v>
      </c>
      <c r="H80" s="6" t="s">
        <v>111</v>
      </c>
      <c r="I80" s="7" t="s">
        <v>0</v>
      </c>
      <c r="J80" s="78">
        <v>159673</v>
      </c>
    </row>
    <row r="81" spans="1:10" ht="39.75" customHeight="1" x14ac:dyDescent="0.3">
      <c r="A81" s="11"/>
      <c r="B81" s="24"/>
      <c r="C81" s="24"/>
      <c r="D81" s="24"/>
      <c r="E81" s="24"/>
      <c r="F81" s="25"/>
      <c r="G81" s="5" t="s">
        <v>113</v>
      </c>
      <c r="H81" s="6" t="s">
        <v>112</v>
      </c>
      <c r="I81" s="7"/>
      <c r="J81" s="78">
        <v>159673</v>
      </c>
    </row>
    <row r="82" spans="1:10" ht="62.4" x14ac:dyDescent="0.3">
      <c r="A82" s="11"/>
      <c r="B82" s="79" t="s">
        <v>13</v>
      </c>
      <c r="C82" s="79"/>
      <c r="D82" s="79"/>
      <c r="E82" s="79"/>
      <c r="F82" s="80"/>
      <c r="G82" s="8" t="s">
        <v>75</v>
      </c>
      <c r="H82" s="15" t="s">
        <v>114</v>
      </c>
      <c r="I82" s="10" t="s">
        <v>0</v>
      </c>
      <c r="J82" s="76">
        <v>50000</v>
      </c>
    </row>
    <row r="83" spans="1:10" ht="31.2" x14ac:dyDescent="0.3">
      <c r="A83" s="11"/>
      <c r="B83" s="56"/>
      <c r="C83" s="56"/>
      <c r="D83" s="56"/>
      <c r="E83" s="56"/>
      <c r="F83" s="57"/>
      <c r="G83" s="8" t="s">
        <v>97</v>
      </c>
      <c r="H83" s="15"/>
      <c r="I83" s="10">
        <v>200</v>
      </c>
      <c r="J83" s="76">
        <v>50000</v>
      </c>
    </row>
    <row r="84" spans="1:10" ht="46.8" x14ac:dyDescent="0.3">
      <c r="A84" s="11"/>
      <c r="B84" s="79">
        <v>600</v>
      </c>
      <c r="C84" s="79"/>
      <c r="D84" s="79"/>
      <c r="E84" s="79"/>
      <c r="F84" s="80"/>
      <c r="G84" s="8" t="s">
        <v>5</v>
      </c>
      <c r="H84" s="15" t="s">
        <v>115</v>
      </c>
      <c r="I84" s="10"/>
      <c r="J84" s="76">
        <v>109673</v>
      </c>
    </row>
    <row r="85" spans="1:10" ht="31.2" x14ac:dyDescent="0.3">
      <c r="A85" s="11"/>
      <c r="B85" s="90">
        <v>800</v>
      </c>
      <c r="C85" s="90"/>
      <c r="D85" s="90"/>
      <c r="E85" s="90"/>
      <c r="F85" s="91"/>
      <c r="G85" s="8" t="s">
        <v>97</v>
      </c>
      <c r="H85" s="9"/>
      <c r="I85" s="10">
        <v>200</v>
      </c>
      <c r="J85" s="76">
        <v>109673</v>
      </c>
    </row>
    <row r="86" spans="1:10" ht="78" x14ac:dyDescent="0.3">
      <c r="A86" s="11"/>
      <c r="B86" s="42"/>
      <c r="C86" s="42"/>
      <c r="D86" s="42"/>
      <c r="E86" s="42"/>
      <c r="F86" s="43"/>
      <c r="G86" s="2" t="s">
        <v>169</v>
      </c>
      <c r="H86" s="3" t="s">
        <v>165</v>
      </c>
      <c r="I86" s="10"/>
      <c r="J86" s="77">
        <v>20000</v>
      </c>
    </row>
    <row r="87" spans="1:10" ht="78" x14ac:dyDescent="0.3">
      <c r="A87" s="11"/>
      <c r="B87" s="42"/>
      <c r="C87" s="42"/>
      <c r="D87" s="42"/>
      <c r="E87" s="42"/>
      <c r="F87" s="43"/>
      <c r="G87" s="5" t="s">
        <v>203</v>
      </c>
      <c r="H87" s="6" t="s">
        <v>166</v>
      </c>
      <c r="I87" s="10"/>
      <c r="J87" s="78">
        <v>20000</v>
      </c>
    </row>
    <row r="88" spans="1:10" ht="15.6" x14ac:dyDescent="0.3">
      <c r="A88" s="11"/>
      <c r="B88" s="42"/>
      <c r="C88" s="42"/>
      <c r="D88" s="42"/>
      <c r="E88" s="42"/>
      <c r="F88" s="43"/>
      <c r="G88" s="5" t="s">
        <v>162</v>
      </c>
      <c r="H88" s="6" t="s">
        <v>167</v>
      </c>
      <c r="I88" s="10"/>
      <c r="J88" s="78">
        <v>20000</v>
      </c>
    </row>
    <row r="89" spans="1:10" ht="46.8" x14ac:dyDescent="0.3">
      <c r="A89" s="11"/>
      <c r="B89" s="42"/>
      <c r="C89" s="42"/>
      <c r="D89" s="42"/>
      <c r="E89" s="42"/>
      <c r="F89" s="43"/>
      <c r="G89" s="8" t="s">
        <v>163</v>
      </c>
      <c r="H89" s="9" t="s">
        <v>168</v>
      </c>
      <c r="I89" s="10"/>
      <c r="J89" s="76">
        <v>20000</v>
      </c>
    </row>
    <row r="90" spans="1:10" ht="36.75" customHeight="1" x14ac:dyDescent="0.3">
      <c r="A90" s="11"/>
      <c r="B90" s="42"/>
      <c r="C90" s="42"/>
      <c r="D90" s="42"/>
      <c r="E90" s="42"/>
      <c r="F90" s="43"/>
      <c r="G90" s="8" t="s">
        <v>164</v>
      </c>
      <c r="H90" s="9"/>
      <c r="I90" s="10">
        <v>400</v>
      </c>
      <c r="J90" s="76">
        <v>50000</v>
      </c>
    </row>
    <row r="91" spans="1:10" ht="46.8" x14ac:dyDescent="0.3">
      <c r="A91" s="11"/>
      <c r="B91" s="18"/>
      <c r="C91" s="18"/>
      <c r="D91" s="18"/>
      <c r="E91" s="18"/>
      <c r="F91" s="19"/>
      <c r="G91" s="2" t="s">
        <v>205</v>
      </c>
      <c r="H91" s="3" t="s">
        <v>104</v>
      </c>
      <c r="I91" s="10"/>
      <c r="J91" s="77">
        <v>35000</v>
      </c>
    </row>
    <row r="92" spans="1:10" ht="46.8" x14ac:dyDescent="0.3">
      <c r="A92" s="11"/>
      <c r="B92" s="18"/>
      <c r="C92" s="18"/>
      <c r="D92" s="18"/>
      <c r="E92" s="18"/>
      <c r="F92" s="19"/>
      <c r="G92" s="5" t="s">
        <v>159</v>
      </c>
      <c r="H92" s="6" t="s">
        <v>105</v>
      </c>
      <c r="I92" s="10"/>
      <c r="J92" s="76">
        <v>35000</v>
      </c>
    </row>
    <row r="93" spans="1:10" ht="31.2" x14ac:dyDescent="0.3">
      <c r="A93" s="11"/>
      <c r="B93" s="18"/>
      <c r="C93" s="18"/>
      <c r="D93" s="18"/>
      <c r="E93" s="18"/>
      <c r="F93" s="19"/>
      <c r="G93" s="5" t="s">
        <v>116</v>
      </c>
      <c r="H93" s="6" t="s">
        <v>106</v>
      </c>
      <c r="I93" s="10"/>
      <c r="J93" s="76">
        <v>35000</v>
      </c>
    </row>
    <row r="94" spans="1:10" ht="24.75" customHeight="1" x14ac:dyDescent="0.3">
      <c r="A94" s="11"/>
      <c r="B94" s="18"/>
      <c r="C94" s="18"/>
      <c r="D94" s="18"/>
      <c r="E94" s="18"/>
      <c r="F94" s="19"/>
      <c r="G94" s="8" t="s">
        <v>184</v>
      </c>
      <c r="H94" s="9" t="s">
        <v>107</v>
      </c>
      <c r="I94" s="10"/>
      <c r="J94" s="76">
        <v>35000</v>
      </c>
    </row>
    <row r="95" spans="1:10" ht="31.2" x14ac:dyDescent="0.3">
      <c r="A95" s="11"/>
      <c r="B95" s="18"/>
      <c r="C95" s="18"/>
      <c r="D95" s="18"/>
      <c r="E95" s="18"/>
      <c r="F95" s="19"/>
      <c r="G95" s="8" t="s">
        <v>3</v>
      </c>
      <c r="H95" s="9"/>
      <c r="I95" s="10">
        <v>300</v>
      </c>
      <c r="J95" s="76">
        <v>35000</v>
      </c>
    </row>
    <row r="96" spans="1:10" ht="31.2" x14ac:dyDescent="0.3">
      <c r="A96" s="11"/>
      <c r="B96" s="72"/>
      <c r="C96" s="72"/>
      <c r="D96" s="72"/>
      <c r="E96" s="72"/>
      <c r="F96" s="73"/>
      <c r="G96" s="2" t="s">
        <v>204</v>
      </c>
      <c r="H96" s="3" t="s">
        <v>193</v>
      </c>
      <c r="I96" s="10"/>
      <c r="J96" s="77">
        <v>106303</v>
      </c>
    </row>
    <row r="97" spans="1:10" ht="31.2" x14ac:dyDescent="0.3">
      <c r="A97" s="11"/>
      <c r="B97" s="72"/>
      <c r="C97" s="72"/>
      <c r="D97" s="72"/>
      <c r="E97" s="72"/>
      <c r="F97" s="73"/>
      <c r="G97" s="5" t="s">
        <v>192</v>
      </c>
      <c r="H97" s="9" t="s">
        <v>194</v>
      </c>
      <c r="I97" s="10"/>
      <c r="J97" s="76">
        <v>106303</v>
      </c>
    </row>
    <row r="98" spans="1:10" ht="62.4" x14ac:dyDescent="0.3">
      <c r="A98" s="11"/>
      <c r="B98" s="72"/>
      <c r="C98" s="72"/>
      <c r="D98" s="72"/>
      <c r="E98" s="72"/>
      <c r="F98" s="73"/>
      <c r="G98" s="74" t="s">
        <v>195</v>
      </c>
      <c r="H98" s="9" t="s">
        <v>196</v>
      </c>
      <c r="I98" s="10"/>
      <c r="J98" s="76">
        <v>106303</v>
      </c>
    </row>
    <row r="99" spans="1:10" ht="62.4" x14ac:dyDescent="0.3">
      <c r="A99" s="11"/>
      <c r="B99" s="72"/>
      <c r="C99" s="72"/>
      <c r="D99" s="72"/>
      <c r="E99" s="72"/>
      <c r="F99" s="73"/>
      <c r="G99" s="74" t="s">
        <v>197</v>
      </c>
      <c r="H99" s="9" t="s">
        <v>198</v>
      </c>
      <c r="I99" s="10"/>
      <c r="J99" s="76">
        <v>95673</v>
      </c>
    </row>
    <row r="100" spans="1:10" ht="31.2" x14ac:dyDescent="0.3">
      <c r="A100" s="11"/>
      <c r="B100" s="72"/>
      <c r="C100" s="72"/>
      <c r="D100" s="72"/>
      <c r="E100" s="72"/>
      <c r="F100" s="73"/>
      <c r="G100" s="8" t="s">
        <v>97</v>
      </c>
      <c r="H100" s="9"/>
      <c r="I100" s="10">
        <v>200</v>
      </c>
      <c r="J100" s="76">
        <v>95673</v>
      </c>
    </row>
    <row r="101" spans="1:10" ht="31.2" x14ac:dyDescent="0.3">
      <c r="A101" s="11"/>
      <c r="B101" s="72"/>
      <c r="C101" s="72"/>
      <c r="D101" s="72"/>
      <c r="E101" s="72"/>
      <c r="F101" s="73"/>
      <c r="G101" s="8" t="s">
        <v>182</v>
      </c>
      <c r="H101" s="9" t="s">
        <v>199</v>
      </c>
      <c r="I101" s="10"/>
      <c r="J101" s="76">
        <v>10630</v>
      </c>
    </row>
    <row r="102" spans="1:10" ht="31.2" x14ac:dyDescent="0.3">
      <c r="A102" s="11"/>
      <c r="B102" s="72"/>
      <c r="C102" s="72"/>
      <c r="D102" s="72"/>
      <c r="E102" s="72"/>
      <c r="F102" s="73"/>
      <c r="G102" s="8" t="s">
        <v>97</v>
      </c>
      <c r="H102" s="9"/>
      <c r="I102" s="10">
        <v>200</v>
      </c>
      <c r="J102" s="76">
        <v>10630</v>
      </c>
    </row>
    <row r="103" spans="1:10" ht="15.6" x14ac:dyDescent="0.3">
      <c r="A103" s="11"/>
      <c r="B103" s="86" t="s">
        <v>12</v>
      </c>
      <c r="C103" s="86"/>
      <c r="D103" s="86"/>
      <c r="E103" s="86"/>
      <c r="F103" s="87"/>
      <c r="G103" s="2" t="s">
        <v>76</v>
      </c>
      <c r="H103" s="3" t="s">
        <v>102</v>
      </c>
      <c r="I103" s="4" t="s">
        <v>0</v>
      </c>
      <c r="J103" s="77">
        <f>J104+J106+J110+J112+J114+J116+J118+J121+J123</f>
        <v>7133006</v>
      </c>
    </row>
    <row r="104" spans="1:10" ht="15.6" x14ac:dyDescent="0.3">
      <c r="A104" s="11"/>
      <c r="B104" s="79" t="s">
        <v>11</v>
      </c>
      <c r="C104" s="79"/>
      <c r="D104" s="79"/>
      <c r="E104" s="79"/>
      <c r="F104" s="80"/>
      <c r="G104" s="8" t="s">
        <v>77</v>
      </c>
      <c r="H104" s="9" t="s">
        <v>101</v>
      </c>
      <c r="I104" s="10" t="s">
        <v>0</v>
      </c>
      <c r="J104" s="97">
        <v>915000</v>
      </c>
    </row>
    <row r="105" spans="1:10" ht="78" x14ac:dyDescent="0.3">
      <c r="A105" s="11"/>
      <c r="B105" s="90">
        <v>200</v>
      </c>
      <c r="C105" s="90"/>
      <c r="D105" s="90"/>
      <c r="E105" s="90"/>
      <c r="F105" s="91"/>
      <c r="G105" s="8" t="s">
        <v>2</v>
      </c>
      <c r="H105" s="9" t="s">
        <v>0</v>
      </c>
      <c r="I105" s="10">
        <v>100</v>
      </c>
      <c r="J105" s="97">
        <v>915000</v>
      </c>
    </row>
    <row r="106" spans="1:10" ht="15.6" x14ac:dyDescent="0.3">
      <c r="A106" s="11"/>
      <c r="B106" s="92" t="s">
        <v>10</v>
      </c>
      <c r="C106" s="92"/>
      <c r="D106" s="92"/>
      <c r="E106" s="92"/>
      <c r="F106" s="93"/>
      <c r="G106" s="8" t="s">
        <v>4</v>
      </c>
      <c r="H106" s="9" t="s">
        <v>100</v>
      </c>
      <c r="I106" s="10" t="s">
        <v>0</v>
      </c>
      <c r="J106" s="97">
        <f>J107+J108+J109</f>
        <v>5204913</v>
      </c>
    </row>
    <row r="107" spans="1:10" ht="78" x14ac:dyDescent="0.3">
      <c r="A107" s="11"/>
      <c r="B107" s="90">
        <v>200</v>
      </c>
      <c r="C107" s="90"/>
      <c r="D107" s="90"/>
      <c r="E107" s="90"/>
      <c r="F107" s="91"/>
      <c r="G107" s="8" t="s">
        <v>2</v>
      </c>
      <c r="H107" s="9"/>
      <c r="I107" s="10">
        <v>100</v>
      </c>
      <c r="J107" s="97">
        <v>4100000</v>
      </c>
    </row>
    <row r="108" spans="1:10" ht="31.2" x14ac:dyDescent="0.3">
      <c r="A108" s="11"/>
      <c r="B108" s="92" t="s">
        <v>9</v>
      </c>
      <c r="C108" s="92"/>
      <c r="D108" s="92"/>
      <c r="E108" s="92"/>
      <c r="F108" s="93"/>
      <c r="G108" s="8" t="s">
        <v>97</v>
      </c>
      <c r="H108" s="9"/>
      <c r="I108" s="10">
        <v>200</v>
      </c>
      <c r="J108" s="97">
        <v>964598</v>
      </c>
    </row>
    <row r="109" spans="1:10" ht="15.6" x14ac:dyDescent="0.3">
      <c r="A109" s="11"/>
      <c r="B109" s="36"/>
      <c r="C109" s="36"/>
      <c r="D109" s="36"/>
      <c r="E109" s="36"/>
      <c r="F109" s="37"/>
      <c r="G109" s="8" t="s">
        <v>81</v>
      </c>
      <c r="H109" s="9"/>
      <c r="I109" s="10">
        <v>800</v>
      </c>
      <c r="J109" s="76">
        <v>140315</v>
      </c>
    </row>
    <row r="110" spans="1:10" ht="15.6" x14ac:dyDescent="0.3">
      <c r="A110" s="11"/>
      <c r="B110" s="79" t="s">
        <v>8</v>
      </c>
      <c r="C110" s="79"/>
      <c r="D110" s="79"/>
      <c r="E110" s="79"/>
      <c r="F110" s="80"/>
      <c r="G110" s="8" t="s">
        <v>78</v>
      </c>
      <c r="H110" s="9" t="s">
        <v>99</v>
      </c>
      <c r="I110" s="10" t="s">
        <v>0</v>
      </c>
      <c r="J110" s="76">
        <v>20000</v>
      </c>
    </row>
    <row r="111" spans="1:10" ht="18" customHeight="1" x14ac:dyDescent="0.3">
      <c r="A111" s="11"/>
      <c r="B111" s="90">
        <v>200</v>
      </c>
      <c r="C111" s="90"/>
      <c r="D111" s="90"/>
      <c r="E111" s="90"/>
      <c r="F111" s="91"/>
      <c r="G111" s="8" t="s">
        <v>81</v>
      </c>
      <c r="H111" s="9" t="s">
        <v>0</v>
      </c>
      <c r="I111" s="10">
        <v>800</v>
      </c>
      <c r="J111" s="76">
        <v>20000</v>
      </c>
    </row>
    <row r="112" spans="1:10" ht="38.25" customHeight="1" x14ac:dyDescent="0.3">
      <c r="A112" s="11"/>
      <c r="B112" s="40"/>
      <c r="C112" s="40"/>
      <c r="D112" s="40"/>
      <c r="E112" s="40"/>
      <c r="F112" s="41"/>
      <c r="G112" s="8" t="s">
        <v>160</v>
      </c>
      <c r="H112" s="9" t="s">
        <v>161</v>
      </c>
      <c r="I112" s="10"/>
      <c r="J112" s="76">
        <v>19370</v>
      </c>
    </row>
    <row r="113" spans="1:10" ht="37.5" customHeight="1" x14ac:dyDescent="0.3">
      <c r="A113" s="11"/>
      <c r="B113" s="40"/>
      <c r="C113" s="40"/>
      <c r="D113" s="40"/>
      <c r="E113" s="40"/>
      <c r="F113" s="41"/>
      <c r="G113" s="8" t="s">
        <v>97</v>
      </c>
      <c r="H113" s="9"/>
      <c r="I113" s="10">
        <v>200</v>
      </c>
      <c r="J113" s="76">
        <v>19370</v>
      </c>
    </row>
    <row r="114" spans="1:10" ht="44.4" customHeight="1" x14ac:dyDescent="0.3">
      <c r="A114" s="11"/>
      <c r="B114" s="48"/>
      <c r="C114" s="48"/>
      <c r="D114" s="48"/>
      <c r="E114" s="48"/>
      <c r="F114" s="49"/>
      <c r="G114" s="8" t="s">
        <v>173</v>
      </c>
      <c r="H114" s="9" t="s">
        <v>172</v>
      </c>
      <c r="I114" s="10"/>
      <c r="J114" s="76">
        <v>10000</v>
      </c>
    </row>
    <row r="115" spans="1:10" ht="31.95" customHeight="1" x14ac:dyDescent="0.3">
      <c r="A115" s="11"/>
      <c r="B115" s="67"/>
      <c r="C115" s="67"/>
      <c r="D115" s="67"/>
      <c r="E115" s="67"/>
      <c r="F115" s="68"/>
      <c r="G115" s="8" t="s">
        <v>185</v>
      </c>
      <c r="H115" s="9"/>
      <c r="I115" s="10">
        <v>100</v>
      </c>
      <c r="J115" s="76">
        <v>10000</v>
      </c>
    </row>
    <row r="116" spans="1:10" ht="25.2" customHeight="1" x14ac:dyDescent="0.3">
      <c r="A116" s="11"/>
      <c r="B116" s="65"/>
      <c r="C116" s="65"/>
      <c r="D116" s="65"/>
      <c r="E116" s="65"/>
      <c r="F116" s="66"/>
      <c r="G116" s="70" t="s">
        <v>190</v>
      </c>
      <c r="H116" s="69" t="s">
        <v>189</v>
      </c>
      <c r="I116" s="8"/>
      <c r="J116" s="96">
        <v>610000</v>
      </c>
    </row>
    <row r="117" spans="1:10" ht="31.95" customHeight="1" x14ac:dyDescent="0.3">
      <c r="A117" s="11"/>
      <c r="B117" s="65"/>
      <c r="C117" s="65"/>
      <c r="D117" s="65"/>
      <c r="E117" s="65"/>
      <c r="F117" s="66"/>
      <c r="G117" s="70" t="s">
        <v>81</v>
      </c>
      <c r="H117" s="69"/>
      <c r="I117" s="71">
        <v>800</v>
      </c>
      <c r="J117" s="96">
        <v>610000</v>
      </c>
    </row>
    <row r="118" spans="1:10" ht="46.8" x14ac:dyDescent="0.3">
      <c r="A118" s="11"/>
      <c r="B118" s="90">
        <v>200</v>
      </c>
      <c r="C118" s="90"/>
      <c r="D118" s="90"/>
      <c r="E118" s="90"/>
      <c r="F118" s="91"/>
      <c r="G118" s="8" t="s">
        <v>79</v>
      </c>
      <c r="H118" s="9" t="s">
        <v>98</v>
      </c>
      <c r="I118" s="10"/>
      <c r="J118" s="76">
        <v>238636</v>
      </c>
    </row>
    <row r="119" spans="1:10" ht="78" x14ac:dyDescent="0.3">
      <c r="A119" s="11"/>
      <c r="B119" s="92" t="s">
        <v>7</v>
      </c>
      <c r="C119" s="92"/>
      <c r="D119" s="92"/>
      <c r="E119" s="92"/>
      <c r="F119" s="93"/>
      <c r="G119" s="8" t="s">
        <v>2</v>
      </c>
      <c r="H119" s="9"/>
      <c r="I119" s="10">
        <v>100</v>
      </c>
      <c r="J119" s="76">
        <v>235636</v>
      </c>
    </row>
    <row r="120" spans="1:10" ht="37.5" customHeight="1" x14ac:dyDescent="0.3">
      <c r="A120" s="11"/>
      <c r="B120" s="46"/>
      <c r="C120" s="46"/>
      <c r="D120" s="46"/>
      <c r="E120" s="46"/>
      <c r="F120" s="47"/>
      <c r="G120" s="8" t="s">
        <v>97</v>
      </c>
      <c r="H120" s="9"/>
      <c r="I120" s="10">
        <v>200</v>
      </c>
      <c r="J120" s="76">
        <v>3000</v>
      </c>
    </row>
    <row r="121" spans="1:10" ht="46.8" x14ac:dyDescent="0.3">
      <c r="A121" s="11"/>
      <c r="B121" s="34"/>
      <c r="C121" s="34"/>
      <c r="D121" s="34"/>
      <c r="E121" s="34"/>
      <c r="F121" s="35"/>
      <c r="G121" s="8" t="s">
        <v>147</v>
      </c>
      <c r="H121" s="9" t="s">
        <v>148</v>
      </c>
      <c r="I121" s="10"/>
      <c r="J121" s="76">
        <v>71690</v>
      </c>
    </row>
    <row r="122" spans="1:10" ht="15.6" x14ac:dyDescent="0.3">
      <c r="A122" s="11"/>
      <c r="B122" s="60"/>
      <c r="C122" s="60"/>
      <c r="D122" s="60"/>
      <c r="E122" s="60"/>
      <c r="F122" s="61"/>
      <c r="G122" s="8" t="s">
        <v>146</v>
      </c>
      <c r="H122" s="9"/>
      <c r="I122" s="10">
        <v>500</v>
      </c>
      <c r="J122" s="76">
        <v>71690</v>
      </c>
    </row>
    <row r="123" spans="1:10" ht="46.8" x14ac:dyDescent="0.3">
      <c r="A123" s="11"/>
      <c r="B123" s="44"/>
      <c r="C123" s="44"/>
      <c r="D123" s="44"/>
      <c r="E123" s="44"/>
      <c r="F123" s="45"/>
      <c r="G123" s="8" t="s">
        <v>170</v>
      </c>
      <c r="H123" s="9" t="s">
        <v>171</v>
      </c>
      <c r="I123" s="10"/>
      <c r="J123" s="76">
        <v>43397</v>
      </c>
    </row>
    <row r="124" spans="1:10" ht="15.6" x14ac:dyDescent="0.3">
      <c r="A124" s="11"/>
      <c r="B124" s="34"/>
      <c r="C124" s="34"/>
      <c r="D124" s="34"/>
      <c r="E124" s="34"/>
      <c r="F124" s="35"/>
      <c r="G124" s="8" t="s">
        <v>146</v>
      </c>
      <c r="H124" s="9"/>
      <c r="I124" s="10">
        <v>500</v>
      </c>
      <c r="J124" s="76">
        <v>43397</v>
      </c>
    </row>
    <row r="125" spans="1:10" ht="15.6" x14ac:dyDescent="0.3">
      <c r="A125" s="11"/>
      <c r="B125" s="92" t="s">
        <v>6</v>
      </c>
      <c r="C125" s="92"/>
      <c r="D125" s="92"/>
      <c r="E125" s="92"/>
      <c r="F125" s="93"/>
      <c r="G125" s="2" t="s">
        <v>80</v>
      </c>
      <c r="H125" s="9"/>
      <c r="I125" s="10" t="s">
        <v>0</v>
      </c>
      <c r="J125" s="76">
        <f>J9+J16+J31+J42+J49+J63+J71+J79+J86+J91+J96+J103</f>
        <v>19865456</v>
      </c>
    </row>
  </sheetData>
  <mergeCells count="60">
    <mergeCell ref="B27:F27"/>
    <mergeCell ref="B12:F12"/>
    <mergeCell ref="B14:F14"/>
    <mergeCell ref="B15:F15"/>
    <mergeCell ref="B72:F72"/>
    <mergeCell ref="B49:F49"/>
    <mergeCell ref="B52:F52"/>
    <mergeCell ref="B61:F61"/>
    <mergeCell ref="B32:F32"/>
    <mergeCell ref="B46:F46"/>
    <mergeCell ref="B45:F45"/>
    <mergeCell ref="B43:F43"/>
    <mergeCell ref="B42:F42"/>
    <mergeCell ref="B29:F29"/>
    <mergeCell ref="B30:F30"/>
    <mergeCell ref="B41:F41"/>
    <mergeCell ref="B125:F125"/>
    <mergeCell ref="B84:F84"/>
    <mergeCell ref="B85:F85"/>
    <mergeCell ref="B106:F106"/>
    <mergeCell ref="B108:F108"/>
    <mergeCell ref="B104:F104"/>
    <mergeCell ref="B110:F110"/>
    <mergeCell ref="B119:F119"/>
    <mergeCell ref="B105:F105"/>
    <mergeCell ref="B107:F107"/>
    <mergeCell ref="B111:F111"/>
    <mergeCell ref="B118:F118"/>
    <mergeCell ref="B103:F103"/>
    <mergeCell ref="B82:F82"/>
    <mergeCell ref="B66:F66"/>
    <mergeCell ref="B70:F70"/>
    <mergeCell ref="B50:F50"/>
    <mergeCell ref="B79:F79"/>
    <mergeCell ref="B54:F54"/>
    <mergeCell ref="B56:F56"/>
    <mergeCell ref="B62:F62"/>
    <mergeCell ref="B80:F80"/>
    <mergeCell ref="B63:F63"/>
    <mergeCell ref="B64:F64"/>
    <mergeCell ref="B78:F78"/>
    <mergeCell ref="B74:F74"/>
    <mergeCell ref="B67:F67"/>
    <mergeCell ref="B69:F69"/>
    <mergeCell ref="B71:F71"/>
    <mergeCell ref="B36:F36"/>
    <mergeCell ref="B40:F40"/>
    <mergeCell ref="B34:F34"/>
    <mergeCell ref="B38:F38"/>
    <mergeCell ref="B31:F31"/>
    <mergeCell ref="B21:F21"/>
    <mergeCell ref="B26:F26"/>
    <mergeCell ref="H1:J1"/>
    <mergeCell ref="H2:J2"/>
    <mergeCell ref="H3:J3"/>
    <mergeCell ref="B9:F9"/>
    <mergeCell ref="B5:K5"/>
    <mergeCell ref="B16:F16"/>
    <mergeCell ref="B10:F10"/>
    <mergeCell ref="B17:F17"/>
  </mergeCells>
  <printOptions horizontalCentered="1"/>
  <pageMargins left="0.59055118110236227" right="0.19685039370078741" top="0.78740157480314965" bottom="0.39370078740157483" header="0.51181102362204722" footer="0.51181102362204722"/>
  <pageSetup paperSize="9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№4 Табл.№1</vt:lpstr>
      <vt:lpstr>'Приложение №4 Табл.№1'!Заголовки_для_печати</vt:lpstr>
    </vt:vector>
  </TitlesOfParts>
  <Company>Департамент финансов ЯО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Лобода Инна Анатольевна</dc:creator>
  <cp:lastModifiedBy>Prig_pos_bux</cp:lastModifiedBy>
  <cp:lastPrinted>2020-11-10T07:52:37Z</cp:lastPrinted>
  <dcterms:created xsi:type="dcterms:W3CDTF">2013-10-18T09:34:20Z</dcterms:created>
  <dcterms:modified xsi:type="dcterms:W3CDTF">2020-12-25T06:05:50Z</dcterms:modified>
</cp:coreProperties>
</file>